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1. CÔNG VIỆC TRANG\2. CHẾ ĐỘ CHÍNH SÁCH\HỖ TRỢ CHI PHÍ HỌC TẬP\NH 23-24\"/>
    </mc:Choice>
  </mc:AlternateContent>
  <xr:revisionPtr revIDLastSave="0" documentId="13_ncr:1_{C1B885C8-6C04-4166-B16C-A11EA9CBA63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s" sheetId="1" r:id="rId1"/>
    <sheet name="Sheet2" sheetId="2" r:id="rId2"/>
    <sheet name="Sheet3" sheetId="3" r:id="rId3"/>
  </sheets>
  <definedNames>
    <definedName name="_xlnm._FilterDatabase" localSheetId="0" hidden="1">ds!$A$8:$J$104</definedName>
    <definedName name="_xlnm.Print_Titles" localSheetId="0">ds!$7:$8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A101" i="1" l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2" i="1"/>
  <c r="A103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H9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10" i="1"/>
  <c r="A9" i="1"/>
  <c r="I51" i="1"/>
  <c r="I52" i="1"/>
  <c r="I53" i="1"/>
  <c r="I54" i="1"/>
  <c r="I55" i="1"/>
  <c r="I56" i="1"/>
  <c r="I57" i="1"/>
  <c r="I58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L31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5" i="3"/>
  <c r="J4" i="3"/>
  <c r="J30" i="3" s="1"/>
  <c r="K31" i="3"/>
  <c r="I10" i="1" l="1"/>
  <c r="I9" i="1"/>
  <c r="I24" i="1" l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104" i="1" l="1"/>
</calcChain>
</file>

<file path=xl/sharedStrings.xml><?xml version="1.0" encoding="utf-8"?>
<sst xmlns="http://schemas.openxmlformats.org/spreadsheetml/2006/main" count="526" uniqueCount="323">
  <si>
    <t>BỘ GIÁO DỤC VÀ ĐÀO TẠO</t>
  </si>
  <si>
    <t>CỘNG HÒA XÃ HỘI CHỦ NGHĨA VIỆT NAM</t>
  </si>
  <si>
    <t>TRƯỜNG ĐẠI HỌC THƯƠNG MẠI</t>
  </si>
  <si>
    <t>Độc lập - Tự do - Hạnh phúc</t>
  </si>
  <si>
    <t>ĐVT: VNĐ</t>
  </si>
  <si>
    <t>TT</t>
  </si>
  <si>
    <t>LỚP</t>
  </si>
  <si>
    <t>MSV</t>
  </si>
  <si>
    <t>HỌ VÀ TÊN</t>
  </si>
  <si>
    <t>ĐỐI TƯỢNG</t>
  </si>
  <si>
    <t>DT</t>
  </si>
  <si>
    <t>SỐ 
THÁNG
HỖ TRỢ</t>
  </si>
  <si>
    <t>KINH PHÍ 
HỖ TRỢ</t>
  </si>
  <si>
    <t>GHI CHÚ</t>
  </si>
  <si>
    <t>Tổng cộng</t>
  </si>
  <si>
    <t>(9)=(7)*(8)</t>
  </si>
  <si>
    <t>MỨC HỖ TRỢ</t>
  </si>
  <si>
    <t>Mường</t>
  </si>
  <si>
    <t>Thái</t>
  </si>
  <si>
    <t>Nùng</t>
  </si>
  <si>
    <t>Dao</t>
  </si>
  <si>
    <t>Tày</t>
  </si>
  <si>
    <t>Thổ</t>
  </si>
  <si>
    <t>K56A5</t>
  </si>
  <si>
    <t>20D100309</t>
  </si>
  <si>
    <t>Triệu Thành Lâm</t>
  </si>
  <si>
    <t>K56A6</t>
  </si>
  <si>
    <t>20D100387</t>
  </si>
  <si>
    <t>Hoàng Bình Nguyên</t>
  </si>
  <si>
    <t>K56C2</t>
  </si>
  <si>
    <t>20D120124</t>
  </si>
  <si>
    <t>Vàng Thu Thảo</t>
  </si>
  <si>
    <t>K56C3</t>
  </si>
  <si>
    <t>K56C4</t>
  </si>
  <si>
    <t>K56E3</t>
  </si>
  <si>
    <t>20D130168</t>
  </si>
  <si>
    <t>Bùi Minh Lê</t>
  </si>
  <si>
    <t>K56QT1</t>
  </si>
  <si>
    <t>K56B3KD</t>
  </si>
  <si>
    <t>20D111136</t>
  </si>
  <si>
    <t>Lương Thị Hằng</t>
  </si>
  <si>
    <t>K56T3</t>
  </si>
  <si>
    <t>20D220150</t>
  </si>
  <si>
    <t>Nguyễn Thị Duyên</t>
  </si>
  <si>
    <t>20D120204</t>
  </si>
  <si>
    <t>Vi Thành Văn</t>
  </si>
  <si>
    <t>K56I2</t>
  </si>
  <si>
    <t>20D140096</t>
  </si>
  <si>
    <t>Quách Thị Quyên</t>
  </si>
  <si>
    <t>20D107062</t>
  </si>
  <si>
    <t>Tẩn Thu Thuỷ</t>
  </si>
  <si>
    <t>K56QT2</t>
  </si>
  <si>
    <t>20D107111</t>
  </si>
  <si>
    <t>Nghinh Thị Thanh Hương</t>
  </si>
  <si>
    <t>K56U4</t>
  </si>
  <si>
    <t>20D210258</t>
  </si>
  <si>
    <t>Đinh Thị Hoa</t>
  </si>
  <si>
    <t>K56LQ1</t>
  </si>
  <si>
    <t>20D300029</t>
  </si>
  <si>
    <t>Lò Thị Kim</t>
  </si>
  <si>
    <t>Thống kê số lượng sinh viên và lớp sinh viên K57 như sau:</t>
  </si>
  <si>
    <t>STT</t>
  </si>
  <si>
    <t xml:space="preserve">         Lớp    CN</t>
  </si>
  <si>
    <t>TỔNG SV CN</t>
  </si>
  <si>
    <t>TỔNG SỐ LỚP</t>
  </si>
  <si>
    <t>A</t>
  </si>
  <si>
    <t>BLH</t>
  </si>
  <si>
    <t>BKS</t>
  </si>
  <si>
    <t>BLD</t>
  </si>
  <si>
    <t>BKD</t>
  </si>
  <si>
    <t>C</t>
  </si>
  <si>
    <t>T</t>
  </si>
  <si>
    <t>LQ</t>
  </si>
  <si>
    <t>D</t>
  </si>
  <si>
    <t>DD</t>
  </si>
  <si>
    <t>DC</t>
  </si>
  <si>
    <t>DK</t>
  </si>
  <si>
    <t>E</t>
  </si>
  <si>
    <t>EK</t>
  </si>
  <si>
    <t>F</t>
  </si>
  <si>
    <t>P</t>
  </si>
  <si>
    <t>H</t>
  </si>
  <si>
    <t>HC</t>
  </si>
  <si>
    <t>HH</t>
  </si>
  <si>
    <t>I</t>
  </si>
  <si>
    <t>S</t>
  </si>
  <si>
    <t>SD</t>
  </si>
  <si>
    <t>N</t>
  </si>
  <si>
    <t>Q</t>
  </si>
  <si>
    <t>QT</t>
  </si>
  <si>
    <t>U</t>
  </si>
  <si>
    <t>TỔNG CỘNG</t>
  </si>
  <si>
    <t>K56A4</t>
  </si>
  <si>
    <t>20D100220</t>
  </si>
  <si>
    <t>Hà Thị Dung</t>
  </si>
  <si>
    <t>20D100271</t>
  </si>
  <si>
    <t>Lò Văn Ương</t>
  </si>
  <si>
    <t>20D120075</t>
  </si>
  <si>
    <t>Thái Đức Anh</t>
  </si>
  <si>
    <t>20D107053</t>
  </si>
  <si>
    <t>Lò Thị Quyển</t>
  </si>
  <si>
    <t>K57A2</t>
  </si>
  <si>
    <t>21D100155</t>
  </si>
  <si>
    <t>Nguyễn Hương Chà</t>
  </si>
  <si>
    <t>K57B2LD</t>
  </si>
  <si>
    <t>21D251203</t>
  </si>
  <si>
    <t>Làn Thị Thanh Phương</t>
  </si>
  <si>
    <t>K57B3KD</t>
  </si>
  <si>
    <t>21D111264</t>
  </si>
  <si>
    <t>Đàm Thị Trà My</t>
  </si>
  <si>
    <t>K57C2</t>
  </si>
  <si>
    <t>21D120167</t>
  </si>
  <si>
    <t>Hà Thị Tình</t>
  </si>
  <si>
    <t>K57D1</t>
  </si>
  <si>
    <t>21D150130</t>
  </si>
  <si>
    <t>Ngân Khánh Linh</t>
  </si>
  <si>
    <t>K57E2</t>
  </si>
  <si>
    <t>21D130156</t>
  </si>
  <si>
    <t>Lô Thị Thùy Duyên</t>
  </si>
  <si>
    <t>K57E3</t>
  </si>
  <si>
    <t>21D130194</t>
  </si>
  <si>
    <t>Bùi Minh Ánh</t>
  </si>
  <si>
    <t>K57I5</t>
  </si>
  <si>
    <t>21D140294</t>
  </si>
  <si>
    <t>Lù Thị Nhẫn Lan</t>
  </si>
  <si>
    <t>K57QT2</t>
  </si>
  <si>
    <t>21D107144</t>
  </si>
  <si>
    <t>Đinh Thị Thùy Giang</t>
  </si>
  <si>
    <t>K57QT3</t>
  </si>
  <si>
    <t>21D107186</t>
  </si>
  <si>
    <t>Nông Thị Lệ</t>
  </si>
  <si>
    <t>21D107187</t>
  </si>
  <si>
    <t>Lương Thị Huyền Linh</t>
  </si>
  <si>
    <t>K57T3</t>
  </si>
  <si>
    <t>21D220221</t>
  </si>
  <si>
    <t>Triệu Thị Lai</t>
  </si>
  <si>
    <t>21D220240</t>
  </si>
  <si>
    <t>Lê Phương Thảo</t>
  </si>
  <si>
    <t>Giáy</t>
  </si>
  <si>
    <t>Sán Dìu</t>
  </si>
  <si>
    <t>K56C1</t>
  </si>
  <si>
    <t>20D120018</t>
  </si>
  <si>
    <t>Nguyễn Thị Hồng Giang</t>
  </si>
  <si>
    <t>20D120270</t>
  </si>
  <si>
    <t>Nguyễn Thị Thu Trang</t>
  </si>
  <si>
    <t>20D130204</t>
  </si>
  <si>
    <t>Ma Thị Vui</t>
  </si>
  <si>
    <t>K56EK1</t>
  </si>
  <si>
    <t>20D260030</t>
  </si>
  <si>
    <t>La Thị Lê</t>
  </si>
  <si>
    <t>21D130222</t>
  </si>
  <si>
    <t>Trương Thị Yến Nhi</t>
  </si>
  <si>
    <t>K57H2</t>
  </si>
  <si>
    <t>21D180162</t>
  </si>
  <si>
    <t>Triệu Thị Duyên</t>
  </si>
  <si>
    <t>K57HC2</t>
  </si>
  <si>
    <t>21D280199</t>
  </si>
  <si>
    <t>Sùng Thị Mỷ</t>
  </si>
  <si>
    <t>K57N3</t>
  </si>
  <si>
    <t>21D170204</t>
  </si>
  <si>
    <t>Vi Thị Hồng Hạnh</t>
  </si>
  <si>
    <t>K57N5</t>
  </si>
  <si>
    <t>21D170308</t>
  </si>
  <si>
    <t>Lý Cờ Mẩy</t>
  </si>
  <si>
    <t>21D107012</t>
  </si>
  <si>
    <t>Nguyễn Thị Minh Hòa</t>
  </si>
  <si>
    <t>Hmông</t>
  </si>
  <si>
    <t>Hoa</t>
  </si>
  <si>
    <t>K56F1</t>
  </si>
  <si>
    <t>20D160057</t>
  </si>
  <si>
    <t>Bùi Thị Vươn</t>
  </si>
  <si>
    <t>HN 2023</t>
  </si>
  <si>
    <t>HCN 2023</t>
  </si>
  <si>
    <t>K57A1</t>
  </si>
  <si>
    <t>21D100143</t>
  </si>
  <si>
    <t>Lý Thị Truyền</t>
  </si>
  <si>
    <t>K57F2</t>
  </si>
  <si>
    <t>21D160180</t>
  </si>
  <si>
    <t>Lôi Thị Lựu</t>
  </si>
  <si>
    <t>K57I1</t>
  </si>
  <si>
    <t>20D140011</t>
  </si>
  <si>
    <t>Nịnh Văn Minh Đoàn</t>
  </si>
  <si>
    <t>Cao Lan</t>
  </si>
  <si>
    <t>22D100130</t>
  </si>
  <si>
    <t>22D100181</t>
  </si>
  <si>
    <t>22D100042</t>
  </si>
  <si>
    <t>22D100231</t>
  </si>
  <si>
    <t>22D100103</t>
  </si>
  <si>
    <t>22D108033</t>
  </si>
  <si>
    <t>22D252024</t>
  </si>
  <si>
    <t>22D120094</t>
  </si>
  <si>
    <t>22D120217</t>
  </si>
  <si>
    <t>22D120035</t>
  </si>
  <si>
    <t>22D120062</t>
  </si>
  <si>
    <t>22D120128</t>
  </si>
  <si>
    <t>22D120063</t>
  </si>
  <si>
    <t>22D121111</t>
  </si>
  <si>
    <t>22D121066</t>
  </si>
  <si>
    <t>22D150077</t>
  </si>
  <si>
    <t>22D150157</t>
  </si>
  <si>
    <t>22D150031</t>
  </si>
  <si>
    <t>22D150015</t>
  </si>
  <si>
    <t>22D150061</t>
  </si>
  <si>
    <t>22D290041</t>
  </si>
  <si>
    <t>22D130196</t>
  </si>
  <si>
    <t>22D260003</t>
  </si>
  <si>
    <t>22D260083</t>
  </si>
  <si>
    <t>22D160159</t>
  </si>
  <si>
    <t>22D200023</t>
  </si>
  <si>
    <t>22D140223</t>
  </si>
  <si>
    <t>22D140046</t>
  </si>
  <si>
    <t>22D140076</t>
  </si>
  <si>
    <t>22D300107</t>
  </si>
  <si>
    <t>22D107213</t>
  </si>
  <si>
    <t>22D107168</t>
  </si>
  <si>
    <t>22D107137</t>
  </si>
  <si>
    <t>22D107089</t>
  </si>
  <si>
    <t>22D190165</t>
  </si>
  <si>
    <t>22D220152</t>
  </si>
  <si>
    <t>22D210193</t>
  </si>
  <si>
    <t>22D180124</t>
  </si>
  <si>
    <t>K58A1</t>
  </si>
  <si>
    <t>K58A4</t>
  </si>
  <si>
    <t>K58A6</t>
  </si>
  <si>
    <t>K58AA1</t>
  </si>
  <si>
    <t>K58B1LN</t>
  </si>
  <si>
    <t>K58C2</t>
  </si>
  <si>
    <t>K58C3</t>
  </si>
  <si>
    <t>K58CD1</t>
  </si>
  <si>
    <t>K58CD2</t>
  </si>
  <si>
    <t>K58D1</t>
  </si>
  <si>
    <t>K58D3</t>
  </si>
  <si>
    <t>K58DK2</t>
  </si>
  <si>
    <t>K58E1</t>
  </si>
  <si>
    <t>K58EK3</t>
  </si>
  <si>
    <t>K58F2</t>
  </si>
  <si>
    <t>K58P2</t>
  </si>
  <si>
    <t>K58I2</t>
  </si>
  <si>
    <t>K58I4</t>
  </si>
  <si>
    <t>K58I5</t>
  </si>
  <si>
    <t>K58LQ3</t>
  </si>
  <si>
    <t>K58QT1</t>
  </si>
  <si>
    <t>K58QT2</t>
  </si>
  <si>
    <t>K58QT3</t>
  </si>
  <si>
    <t>K58S4</t>
  </si>
  <si>
    <t>K58T2</t>
  </si>
  <si>
    <t>K58U2</t>
  </si>
  <si>
    <t>K58H1</t>
  </si>
  <si>
    <t>Hoàng Thúy Hồng</t>
  </si>
  <si>
    <t>Vy Mai Loan</t>
  </si>
  <si>
    <t>Lô Trần Linh Chi</t>
  </si>
  <si>
    <t>Đinh Quỳnh Như</t>
  </si>
  <si>
    <t>Hồ Thị Hảo</t>
  </si>
  <si>
    <t>Hà Lan Hương</t>
  </si>
  <si>
    <t>Bùi Thị Bảo Chi</t>
  </si>
  <si>
    <t>Hà Thị Quỳnh Hương</t>
  </si>
  <si>
    <t>Đinh Thị Tư</t>
  </si>
  <si>
    <t>Mông Thị Chọi</t>
  </si>
  <si>
    <t>Trương Ngọc Giang</t>
  </si>
  <si>
    <t>Hoàng Thị Cẩm Lý</t>
  </si>
  <si>
    <t>Đàm Thiết Giáp</t>
  </si>
  <si>
    <t>Nông Huyền Trang</t>
  </si>
  <si>
    <t>Nông Phương Linh</t>
  </si>
  <si>
    <t>Hoàng Thị Lan Hương</t>
  </si>
  <si>
    <t>Bùi Thị Mai Thương</t>
  </si>
  <si>
    <t>Hoàng Văn Chung</t>
  </si>
  <si>
    <t>Vi Thị Lan Anh</t>
  </si>
  <si>
    <t>Lý Thị Hiền</t>
  </si>
  <si>
    <t>Bế Thị Mỹ Hạnh</t>
  </si>
  <si>
    <t>Xa Thị Thu Thùy</t>
  </si>
  <si>
    <t>Ma Hải Anh</t>
  </si>
  <si>
    <t>Lục Thị Bích Ngọc</t>
  </si>
  <si>
    <t>Giàng Thị Mảo</t>
  </si>
  <si>
    <t>Bàn Thị Dung</t>
  </si>
  <si>
    <t>Vi Thị Tuyến</t>
  </si>
  <si>
    <t>Hoàng Thị Diên</t>
  </si>
  <si>
    <t>Trần Thị Hạnh</t>
  </si>
  <si>
    <t>Hà Linh Nhi</t>
  </si>
  <si>
    <t>Nguyễn Thùy Trang</t>
  </si>
  <si>
    <t>Cầm Thị Quỳnh</t>
  </si>
  <si>
    <t>Lò Hồng Ngọc</t>
  </si>
  <si>
    <t>Trần Mai  Khánh</t>
  </si>
  <si>
    <t>Phạm Lương Thị Thùy Trang</t>
  </si>
  <si>
    <t>Nguyễn Thanh Nhàn</t>
  </si>
  <si>
    <t>Vương Văn Tài</t>
  </si>
  <si>
    <t>Phan Thị Mỹ Lệ</t>
  </si>
  <si>
    <t>HMông</t>
  </si>
  <si>
    <t>(Kèm theo QĐ số        QĐ-ĐHTM-CTSV ngày        tháng     năm 2023)</t>
  </si>
  <si>
    <t>20D120153</t>
  </si>
  <si>
    <t>Bùi Thị Dừng</t>
  </si>
  <si>
    <t>20D120223</t>
  </si>
  <si>
    <t>Bùi Thị Thùy Dương</t>
  </si>
  <si>
    <t>20D120273</t>
  </si>
  <si>
    <t>Âu Thị Tố Uyên</t>
  </si>
  <si>
    <t>K56D1</t>
  </si>
  <si>
    <t>20D150025</t>
  </si>
  <si>
    <t>Bùi Thị Ngọc Lệ</t>
  </si>
  <si>
    <t>21D100132</t>
  </si>
  <si>
    <t>Long Thanh Phúc</t>
  </si>
  <si>
    <t>La Chí</t>
  </si>
  <si>
    <t>K57C3</t>
  </si>
  <si>
    <t>21D120199</t>
  </si>
  <si>
    <t>Nguyễn Thu Thảo</t>
  </si>
  <si>
    <t>K57S1</t>
  </si>
  <si>
    <t>21D190150</t>
  </si>
  <si>
    <t>Phan Thị Huyền Trang</t>
  </si>
  <si>
    <t>22D121083</t>
  </si>
  <si>
    <t>Bùi Thị  Nguyệt</t>
  </si>
  <si>
    <t>22D130075</t>
  </si>
  <si>
    <t>Bùi Thị Thúy Hằng</t>
  </si>
  <si>
    <t>22D180089</t>
  </si>
  <si>
    <t>Hỏa Thị Huế</t>
  </si>
  <si>
    <t>22D140064</t>
  </si>
  <si>
    <t>Lâm Trà Giang</t>
  </si>
  <si>
    <t>22D107228</t>
  </si>
  <si>
    <t>Sầm Xuân Vang</t>
  </si>
  <si>
    <t>22D220196</t>
  </si>
  <si>
    <t>Lý Thị Thắm</t>
  </si>
  <si>
    <t>22D252138</t>
  </si>
  <si>
    <t>Sùng Thị Phi</t>
  </si>
  <si>
    <t>K58H5</t>
  </si>
  <si>
    <t>K58B3LN</t>
  </si>
  <si>
    <t>Phụ lục 6: DANH SÁCH SINH VIÊN ĐƯỢC HỖ TRỢ CHI PHÍ HỌC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</si>
</sst>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₫_-;\-* #,##0.00\ _₫_-;_-* &quot;-&quot;??\ _₫_-;_-@_-"/>
    <numFmt numFmtId="165" formatCode="\(\2\)"/>
    <numFmt numFmtId="166" formatCode="\(\3\)"/>
    <numFmt numFmtId="167" formatCode="\(\4\)"/>
    <numFmt numFmtId="168" formatCode="\(\5\)"/>
    <numFmt numFmtId="169" formatCode="\(\6\)"/>
    <numFmt numFmtId="170" formatCode="\(\7\)"/>
    <numFmt numFmtId="171" formatCode="\(\9\)"/>
    <numFmt numFmtId="172" formatCode="\(\8\)"/>
    <numFmt numFmtId="173" formatCode="\(\10\)"/>
    <numFmt numFmtId="174" formatCode="\(\1\)"/>
    <numFmt numFmtId="175" formatCode="_-* #,##0\ _₫_-;\-* #,##0\ _₫_-;_-* &quot;-&quot;??\ _₫_-;_-@_-"/>
  </numFmts>
  <fonts count="1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11" fillId="0" borderId="0" xfId="0" applyFont="1" applyAlignment="1">
      <alignment horizontal="justify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15" xfId="0" applyFont="1" applyBorder="1" applyAlignment="1">
      <alignment horizontal="right" vertical="center"/>
    </xf>
    <xf numFmtId="0" fontId="14" fillId="0" borderId="13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0" fontId="13" fillId="2" borderId="9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7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shrinkToFit="1"/>
    </xf>
    <xf numFmtId="166" fontId="3" fillId="0" borderId="1" xfId="0" applyNumberFormat="1" applyFont="1" applyBorder="1" applyAlignment="1">
      <alignment horizontal="center" shrinkToFit="1"/>
    </xf>
    <xf numFmtId="167" fontId="3" fillId="0" borderId="1" xfId="0" applyNumberFormat="1" applyFont="1" applyBorder="1" applyAlignment="1">
      <alignment horizontal="center"/>
    </xf>
    <xf numFmtId="173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4" fillId="0" borderId="0" xfId="2" applyFont="1" applyAlignment="1">
      <alignment horizontal="left" shrinkToFi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70" fontId="3" fillId="0" borderId="1" xfId="0" applyNumberFormat="1" applyFont="1" applyBorder="1" applyAlignment="1">
      <alignment horizontal="center"/>
    </xf>
    <xf numFmtId="172" fontId="3" fillId="0" borderId="1" xfId="0" applyNumberFormat="1" applyFont="1" applyBorder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175" fontId="3" fillId="0" borderId="3" xfId="1" applyNumberFormat="1" applyFont="1" applyFill="1" applyBorder="1" applyAlignment="1">
      <alignment horizontal="center"/>
    </xf>
    <xf numFmtId="175" fontId="3" fillId="0" borderId="2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shrinkToFi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shrinkToFit="1"/>
    </xf>
    <xf numFmtId="1" fontId="3" fillId="0" borderId="3" xfId="0" quotePrefix="1" applyNumberFormat="1" applyFont="1" applyBorder="1" applyAlignment="1">
      <alignment horizontal="center"/>
    </xf>
    <xf numFmtId="1" fontId="3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3" borderId="2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/>
    <xf numFmtId="0" fontId="3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175" fontId="6" fillId="0" borderId="4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 8" xfId="3" xr:uid="{00000000-0005-0000-0000-000003000000}"/>
    <cellStyle name="Normal_Sheet1" xfId="2" xr:uid="{00000000-0005-0000-0000-000004000000}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19050</xdr:rowOff>
    </xdr:from>
    <xdr:to>
      <xdr:col>3</xdr:col>
      <xdr:colOff>1057275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33400" y="438150"/>
          <a:ext cx="2390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</xdr:row>
      <xdr:rowOff>19050</xdr:rowOff>
    </xdr:from>
    <xdr:to>
      <xdr:col>9</xdr:col>
      <xdr:colOff>57150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972175" y="438150"/>
          <a:ext cx="1905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1"/>
  <sheetViews>
    <sheetView tabSelected="1" workbookViewId="0">
      <selection activeCell="E14" sqref="E14"/>
    </sheetView>
  </sheetViews>
  <sheetFormatPr defaultRowHeight="15.75" x14ac:dyDescent="0.25"/>
  <cols>
    <col min="1" max="1" width="6.85546875" style="29" customWidth="1"/>
    <col min="2" max="2" width="10.85546875" style="30" customWidth="1"/>
    <col min="3" max="3" width="12.140625" style="30" customWidth="1"/>
    <col min="4" max="4" width="23.42578125" style="29" customWidth="1"/>
    <col min="5" max="5" width="9.140625" style="47" customWidth="1"/>
    <col min="6" max="6" width="13.85546875" style="47" bestFit="1" customWidth="1"/>
    <col min="7" max="7" width="9.85546875" style="40" customWidth="1"/>
    <col min="8" max="8" width="13.28515625" style="29" customWidth="1"/>
    <col min="9" max="9" width="16.140625" style="29" customWidth="1"/>
    <col min="10" max="10" width="11.85546875" style="30" customWidth="1"/>
    <col min="11" max="16384" width="9.140625" style="29"/>
  </cols>
  <sheetData>
    <row r="1" spans="1:10" ht="16.5" x14ac:dyDescent="0.25">
      <c r="A1" s="78" t="s">
        <v>0</v>
      </c>
      <c r="B1" s="78"/>
      <c r="C1" s="78"/>
      <c r="D1" s="78"/>
      <c r="E1" s="48"/>
      <c r="F1" s="48"/>
      <c r="G1" s="79" t="s">
        <v>1</v>
      </c>
      <c r="H1" s="79"/>
      <c r="I1" s="79"/>
      <c r="J1" s="79"/>
    </row>
    <row r="2" spans="1:10" ht="16.5" x14ac:dyDescent="0.25">
      <c r="A2" s="79" t="s">
        <v>2</v>
      </c>
      <c r="B2" s="79"/>
      <c r="C2" s="79"/>
      <c r="D2" s="79"/>
      <c r="E2" s="49"/>
      <c r="F2" s="49"/>
      <c r="G2" s="79" t="s">
        <v>3</v>
      </c>
      <c r="H2" s="79"/>
      <c r="I2" s="79"/>
      <c r="J2" s="79"/>
    </row>
    <row r="3" spans="1:10" ht="9.75" customHeight="1" x14ac:dyDescent="0.25">
      <c r="H3" s="40"/>
    </row>
    <row r="4" spans="1:10" ht="21.75" customHeight="1" x14ac:dyDescent="0.3">
      <c r="A4" s="80" t="s">
        <v>322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ht="18" customHeight="1" x14ac:dyDescent="0.25">
      <c r="A5" s="76" t="s">
        <v>287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x14ac:dyDescent="0.25">
      <c r="H6" s="40"/>
      <c r="I6" s="40" t="s">
        <v>4</v>
      </c>
    </row>
    <row r="7" spans="1:10" s="31" customFormat="1" ht="51.75" customHeight="1" x14ac:dyDescent="0.25">
      <c r="A7" s="32" t="s">
        <v>5</v>
      </c>
      <c r="B7" s="33" t="s">
        <v>6</v>
      </c>
      <c r="C7" s="33" t="s">
        <v>7</v>
      </c>
      <c r="D7" s="32" t="s">
        <v>8</v>
      </c>
      <c r="E7" s="32" t="s">
        <v>10</v>
      </c>
      <c r="F7" s="34" t="s">
        <v>9</v>
      </c>
      <c r="G7" s="34" t="s">
        <v>11</v>
      </c>
      <c r="H7" s="34" t="s">
        <v>16</v>
      </c>
      <c r="I7" s="34" t="s">
        <v>12</v>
      </c>
      <c r="J7" s="33" t="s">
        <v>13</v>
      </c>
    </row>
    <row r="8" spans="1:10" s="40" customFormat="1" ht="18.75" customHeight="1" x14ac:dyDescent="0.25">
      <c r="A8" s="35">
        <v>1</v>
      </c>
      <c r="B8" s="36">
        <v>2</v>
      </c>
      <c r="C8" s="37">
        <v>3</v>
      </c>
      <c r="D8" s="38">
        <v>4</v>
      </c>
      <c r="E8" s="50">
        <v>5</v>
      </c>
      <c r="F8" s="51">
        <v>6</v>
      </c>
      <c r="G8" s="52">
        <v>7</v>
      </c>
      <c r="H8" s="53">
        <v>8</v>
      </c>
      <c r="I8" s="54" t="s">
        <v>15</v>
      </c>
      <c r="J8" s="39">
        <v>0</v>
      </c>
    </row>
    <row r="9" spans="1:10" s="40" customFormat="1" ht="15" customHeight="1" x14ac:dyDescent="0.25">
      <c r="A9" s="62">
        <f>ROW()-8</f>
        <v>1</v>
      </c>
      <c r="B9" s="66" t="s">
        <v>92</v>
      </c>
      <c r="C9" s="66" t="s">
        <v>93</v>
      </c>
      <c r="D9" s="66" t="s">
        <v>94</v>
      </c>
      <c r="E9" s="66" t="s">
        <v>21</v>
      </c>
      <c r="F9" s="67" t="s">
        <v>171</v>
      </c>
      <c r="G9" s="58">
        <v>5</v>
      </c>
      <c r="H9" s="55">
        <f>0.6*1800000</f>
        <v>1080000</v>
      </c>
      <c r="I9" s="55">
        <f>G9*H9</f>
        <v>5400000</v>
      </c>
      <c r="J9" s="59"/>
    </row>
    <row r="10" spans="1:10" ht="15" customHeight="1" x14ac:dyDescent="0.25">
      <c r="A10" s="63">
        <f>ROW()-8</f>
        <v>2</v>
      </c>
      <c r="B10" s="64" t="s">
        <v>92</v>
      </c>
      <c r="C10" s="64" t="s">
        <v>95</v>
      </c>
      <c r="D10" s="64" t="s">
        <v>96</v>
      </c>
      <c r="E10" s="64" t="s">
        <v>18</v>
      </c>
      <c r="F10" s="65" t="s">
        <v>172</v>
      </c>
      <c r="G10" s="60">
        <v>5</v>
      </c>
      <c r="H10" s="56">
        <f t="shared" ref="H10:H73" si="0">0.6*1800000</f>
        <v>1080000</v>
      </c>
      <c r="I10" s="56">
        <f t="shared" ref="I10:I58" si="1">G10*H10</f>
        <v>5400000</v>
      </c>
      <c r="J10" s="61"/>
    </row>
    <row r="11" spans="1:10" ht="15" customHeight="1" x14ac:dyDescent="0.25">
      <c r="A11" s="63">
        <f t="shared" ref="A11:A93" si="2">ROW()-8</f>
        <v>3</v>
      </c>
      <c r="B11" s="64" t="s">
        <v>23</v>
      </c>
      <c r="C11" s="64" t="s">
        <v>24</v>
      </c>
      <c r="D11" s="64" t="s">
        <v>25</v>
      </c>
      <c r="E11" s="64" t="s">
        <v>19</v>
      </c>
      <c r="F11" s="65" t="s">
        <v>172</v>
      </c>
      <c r="G11" s="60">
        <v>5</v>
      </c>
      <c r="H11" s="56">
        <f t="shared" si="0"/>
        <v>1080000</v>
      </c>
      <c r="I11" s="56">
        <f t="shared" si="1"/>
        <v>5400000</v>
      </c>
      <c r="J11" s="61"/>
    </row>
    <row r="12" spans="1:10" ht="15" customHeight="1" x14ac:dyDescent="0.25">
      <c r="A12" s="63">
        <f t="shared" si="2"/>
        <v>4</v>
      </c>
      <c r="B12" s="64" t="s">
        <v>26</v>
      </c>
      <c r="C12" s="64" t="s">
        <v>27</v>
      </c>
      <c r="D12" s="64" t="s">
        <v>28</v>
      </c>
      <c r="E12" s="64" t="s">
        <v>21</v>
      </c>
      <c r="F12" s="65" t="s">
        <v>172</v>
      </c>
      <c r="G12" s="60">
        <v>5</v>
      </c>
      <c r="H12" s="56">
        <f t="shared" si="0"/>
        <v>1080000</v>
      </c>
      <c r="I12" s="56">
        <f t="shared" si="1"/>
        <v>5400000</v>
      </c>
      <c r="J12" s="61"/>
    </row>
    <row r="13" spans="1:10" ht="15" customHeight="1" x14ac:dyDescent="0.25">
      <c r="A13" s="63">
        <f t="shared" si="2"/>
        <v>5</v>
      </c>
      <c r="B13" s="64" t="s">
        <v>140</v>
      </c>
      <c r="C13" s="64" t="s">
        <v>141</v>
      </c>
      <c r="D13" s="64" t="s">
        <v>142</v>
      </c>
      <c r="E13" s="64" t="s">
        <v>17</v>
      </c>
      <c r="F13" s="65" t="s">
        <v>172</v>
      </c>
      <c r="G13" s="60">
        <v>5</v>
      </c>
      <c r="H13" s="56">
        <f t="shared" si="0"/>
        <v>1080000</v>
      </c>
      <c r="I13" s="56">
        <f t="shared" si="1"/>
        <v>5400000</v>
      </c>
      <c r="J13" s="61"/>
    </row>
    <row r="14" spans="1:10" ht="15" customHeight="1" x14ac:dyDescent="0.25">
      <c r="A14" s="63">
        <f t="shared" si="2"/>
        <v>6</v>
      </c>
      <c r="B14" s="64" t="s">
        <v>29</v>
      </c>
      <c r="C14" s="64" t="s">
        <v>97</v>
      </c>
      <c r="D14" s="64" t="s">
        <v>98</v>
      </c>
      <c r="E14" s="64" t="s">
        <v>17</v>
      </c>
      <c r="F14" s="65" t="s">
        <v>172</v>
      </c>
      <c r="G14" s="60">
        <v>5</v>
      </c>
      <c r="H14" s="56">
        <f t="shared" si="0"/>
        <v>1080000</v>
      </c>
      <c r="I14" s="56">
        <f t="shared" si="1"/>
        <v>5400000</v>
      </c>
      <c r="J14" s="61"/>
    </row>
    <row r="15" spans="1:10" ht="15" customHeight="1" x14ac:dyDescent="0.25">
      <c r="A15" s="63">
        <f t="shared" si="2"/>
        <v>7</v>
      </c>
      <c r="B15" s="64" t="s">
        <v>29</v>
      </c>
      <c r="C15" s="64" t="s">
        <v>30</v>
      </c>
      <c r="D15" s="64" t="s">
        <v>31</v>
      </c>
      <c r="E15" s="64" t="s">
        <v>18</v>
      </c>
      <c r="F15" s="65" t="s">
        <v>171</v>
      </c>
      <c r="G15" s="60">
        <v>5</v>
      </c>
      <c r="H15" s="56">
        <f t="shared" si="0"/>
        <v>1080000</v>
      </c>
      <c r="I15" s="56">
        <f t="shared" si="1"/>
        <v>5400000</v>
      </c>
      <c r="J15" s="61"/>
    </row>
    <row r="16" spans="1:10" ht="15" customHeight="1" x14ac:dyDescent="0.25">
      <c r="A16" s="63">
        <f t="shared" si="2"/>
        <v>8</v>
      </c>
      <c r="B16" s="64" t="s">
        <v>32</v>
      </c>
      <c r="C16" s="64" t="s">
        <v>288</v>
      </c>
      <c r="D16" s="64" t="s">
        <v>289</v>
      </c>
      <c r="E16" s="64" t="s">
        <v>17</v>
      </c>
      <c r="F16" s="65" t="s">
        <v>172</v>
      </c>
      <c r="G16" s="60">
        <v>5</v>
      </c>
      <c r="H16" s="56">
        <f t="shared" si="0"/>
        <v>1080000</v>
      </c>
      <c r="I16" s="56">
        <f t="shared" si="1"/>
        <v>5400000</v>
      </c>
      <c r="J16" s="61"/>
    </row>
    <row r="17" spans="1:10" ht="15" customHeight="1" x14ac:dyDescent="0.25">
      <c r="A17" s="63">
        <f t="shared" si="2"/>
        <v>9</v>
      </c>
      <c r="B17" s="64" t="s">
        <v>32</v>
      </c>
      <c r="C17" s="64" t="s">
        <v>44</v>
      </c>
      <c r="D17" s="64" t="s">
        <v>45</v>
      </c>
      <c r="E17" s="64" t="s">
        <v>19</v>
      </c>
      <c r="F17" s="65" t="s">
        <v>171</v>
      </c>
      <c r="G17" s="60">
        <v>5</v>
      </c>
      <c r="H17" s="56">
        <f t="shared" si="0"/>
        <v>1080000</v>
      </c>
      <c r="I17" s="56">
        <f t="shared" si="1"/>
        <v>5400000</v>
      </c>
      <c r="J17" s="61"/>
    </row>
    <row r="18" spans="1:10" ht="15" customHeight="1" x14ac:dyDescent="0.25">
      <c r="A18" s="63">
        <f t="shared" si="2"/>
        <v>10</v>
      </c>
      <c r="B18" s="64" t="s">
        <v>33</v>
      </c>
      <c r="C18" s="64" t="s">
        <v>290</v>
      </c>
      <c r="D18" s="64" t="s">
        <v>291</v>
      </c>
      <c r="E18" s="64" t="s">
        <v>17</v>
      </c>
      <c r="F18" s="65" t="s">
        <v>172</v>
      </c>
      <c r="G18" s="60">
        <v>5</v>
      </c>
      <c r="H18" s="56">
        <f t="shared" si="0"/>
        <v>1080000</v>
      </c>
      <c r="I18" s="56">
        <f t="shared" si="1"/>
        <v>5400000</v>
      </c>
      <c r="J18" s="61"/>
    </row>
    <row r="19" spans="1:10" ht="15" customHeight="1" x14ac:dyDescent="0.25">
      <c r="A19" s="63">
        <f t="shared" si="2"/>
        <v>11</v>
      </c>
      <c r="B19" s="64" t="s">
        <v>33</v>
      </c>
      <c r="C19" s="64" t="s">
        <v>143</v>
      </c>
      <c r="D19" s="64" t="s">
        <v>144</v>
      </c>
      <c r="E19" s="64" t="s">
        <v>21</v>
      </c>
      <c r="F19" s="65" t="s">
        <v>171</v>
      </c>
      <c r="G19" s="60">
        <v>5</v>
      </c>
      <c r="H19" s="56">
        <f t="shared" si="0"/>
        <v>1080000</v>
      </c>
      <c r="I19" s="56">
        <f t="shared" si="1"/>
        <v>5400000</v>
      </c>
      <c r="J19" s="61"/>
    </row>
    <row r="20" spans="1:10" ht="15" customHeight="1" x14ac:dyDescent="0.25">
      <c r="A20" s="63">
        <f t="shared" si="2"/>
        <v>12</v>
      </c>
      <c r="B20" s="64" t="s">
        <v>33</v>
      </c>
      <c r="C20" s="64" t="s">
        <v>292</v>
      </c>
      <c r="D20" s="64" t="s">
        <v>293</v>
      </c>
      <c r="E20" s="64" t="s">
        <v>182</v>
      </c>
      <c r="F20" s="65" t="s">
        <v>172</v>
      </c>
      <c r="G20" s="60">
        <v>5</v>
      </c>
      <c r="H20" s="56">
        <f t="shared" si="0"/>
        <v>1080000</v>
      </c>
      <c r="I20" s="56">
        <f t="shared" si="1"/>
        <v>5400000</v>
      </c>
      <c r="J20" s="61"/>
    </row>
    <row r="21" spans="1:10" ht="15" customHeight="1" x14ac:dyDescent="0.25">
      <c r="A21" s="63">
        <f t="shared" si="2"/>
        <v>13</v>
      </c>
      <c r="B21" s="64" t="s">
        <v>41</v>
      </c>
      <c r="C21" s="64" t="s">
        <v>42</v>
      </c>
      <c r="D21" s="64" t="s">
        <v>43</v>
      </c>
      <c r="E21" s="64" t="s">
        <v>21</v>
      </c>
      <c r="F21" s="65" t="s">
        <v>172</v>
      </c>
      <c r="G21" s="60">
        <v>5</v>
      </c>
      <c r="H21" s="56">
        <f t="shared" si="0"/>
        <v>1080000</v>
      </c>
      <c r="I21" s="56">
        <f t="shared" si="1"/>
        <v>5400000</v>
      </c>
      <c r="J21" s="61"/>
    </row>
    <row r="22" spans="1:10" ht="15" customHeight="1" x14ac:dyDescent="0.25">
      <c r="A22" s="63">
        <f t="shared" si="2"/>
        <v>14</v>
      </c>
      <c r="B22" s="64" t="s">
        <v>57</v>
      </c>
      <c r="C22" s="64" t="s">
        <v>58</v>
      </c>
      <c r="D22" s="64" t="s">
        <v>59</v>
      </c>
      <c r="E22" s="64" t="s">
        <v>18</v>
      </c>
      <c r="F22" s="65" t="s">
        <v>172</v>
      </c>
      <c r="G22" s="60">
        <v>5</v>
      </c>
      <c r="H22" s="56">
        <f t="shared" si="0"/>
        <v>1080000</v>
      </c>
      <c r="I22" s="56">
        <f t="shared" si="1"/>
        <v>5400000</v>
      </c>
      <c r="J22" s="61"/>
    </row>
    <row r="23" spans="1:10" ht="15" customHeight="1" x14ac:dyDescent="0.25">
      <c r="A23" s="63">
        <f t="shared" si="2"/>
        <v>15</v>
      </c>
      <c r="B23" s="64" t="s">
        <v>294</v>
      </c>
      <c r="C23" s="64" t="s">
        <v>295</v>
      </c>
      <c r="D23" s="64" t="s">
        <v>296</v>
      </c>
      <c r="E23" s="64" t="s">
        <v>17</v>
      </c>
      <c r="F23" s="65" t="s">
        <v>172</v>
      </c>
      <c r="G23" s="60">
        <v>5</v>
      </c>
      <c r="H23" s="56">
        <f t="shared" si="0"/>
        <v>1080000</v>
      </c>
      <c r="I23" s="56">
        <f t="shared" si="1"/>
        <v>5400000</v>
      </c>
      <c r="J23" s="61"/>
    </row>
    <row r="24" spans="1:10" ht="15" customHeight="1" x14ac:dyDescent="0.25">
      <c r="A24" s="63">
        <f t="shared" si="2"/>
        <v>16</v>
      </c>
      <c r="B24" s="64" t="s">
        <v>34</v>
      </c>
      <c r="C24" s="64" t="s">
        <v>35</v>
      </c>
      <c r="D24" s="64" t="s">
        <v>36</v>
      </c>
      <c r="E24" s="64" t="s">
        <v>17</v>
      </c>
      <c r="F24" s="65" t="s">
        <v>171</v>
      </c>
      <c r="G24" s="60">
        <v>5</v>
      </c>
      <c r="H24" s="56">
        <f t="shared" si="0"/>
        <v>1080000</v>
      </c>
      <c r="I24" s="56">
        <f t="shared" si="1"/>
        <v>5400000</v>
      </c>
      <c r="J24" s="61"/>
    </row>
    <row r="25" spans="1:10" ht="15" customHeight="1" x14ac:dyDescent="0.25">
      <c r="A25" s="63">
        <f t="shared" si="2"/>
        <v>17</v>
      </c>
      <c r="B25" s="64" t="s">
        <v>34</v>
      </c>
      <c r="C25" s="64" t="s">
        <v>145</v>
      </c>
      <c r="D25" s="64" t="s">
        <v>146</v>
      </c>
      <c r="E25" s="64" t="s">
        <v>21</v>
      </c>
      <c r="F25" s="65" t="s">
        <v>172</v>
      </c>
      <c r="G25" s="60">
        <v>5</v>
      </c>
      <c r="H25" s="56">
        <f t="shared" si="0"/>
        <v>1080000</v>
      </c>
      <c r="I25" s="56">
        <f t="shared" si="1"/>
        <v>5400000</v>
      </c>
      <c r="J25" s="61"/>
    </row>
    <row r="26" spans="1:10" ht="15" customHeight="1" x14ac:dyDescent="0.25">
      <c r="A26" s="63">
        <f t="shared" si="2"/>
        <v>18</v>
      </c>
      <c r="B26" s="64" t="s">
        <v>147</v>
      </c>
      <c r="C26" s="64" t="s">
        <v>148</v>
      </c>
      <c r="D26" s="64" t="s">
        <v>149</v>
      </c>
      <c r="E26" s="64" t="s">
        <v>19</v>
      </c>
      <c r="F26" s="65" t="s">
        <v>171</v>
      </c>
      <c r="G26" s="60">
        <v>5</v>
      </c>
      <c r="H26" s="56">
        <f t="shared" si="0"/>
        <v>1080000</v>
      </c>
      <c r="I26" s="56">
        <f t="shared" si="1"/>
        <v>5400000</v>
      </c>
      <c r="J26" s="61"/>
    </row>
    <row r="27" spans="1:10" ht="15" customHeight="1" x14ac:dyDescent="0.25">
      <c r="A27" s="63">
        <f t="shared" si="2"/>
        <v>19</v>
      </c>
      <c r="B27" s="64" t="s">
        <v>168</v>
      </c>
      <c r="C27" s="64" t="s">
        <v>169</v>
      </c>
      <c r="D27" s="64" t="s">
        <v>170</v>
      </c>
      <c r="E27" s="64" t="s">
        <v>17</v>
      </c>
      <c r="F27" s="65" t="s">
        <v>171</v>
      </c>
      <c r="G27" s="60">
        <v>5</v>
      </c>
      <c r="H27" s="56">
        <f t="shared" si="0"/>
        <v>1080000</v>
      </c>
      <c r="I27" s="56">
        <f t="shared" si="1"/>
        <v>5400000</v>
      </c>
      <c r="J27" s="61"/>
    </row>
    <row r="28" spans="1:10" ht="15" customHeight="1" x14ac:dyDescent="0.25">
      <c r="A28" s="63">
        <f t="shared" si="2"/>
        <v>20</v>
      </c>
      <c r="B28" s="64" t="s">
        <v>46</v>
      </c>
      <c r="C28" s="64" t="s">
        <v>47</v>
      </c>
      <c r="D28" s="64" t="s">
        <v>48</v>
      </c>
      <c r="E28" s="64" t="s">
        <v>17</v>
      </c>
      <c r="F28" s="65" t="s">
        <v>171</v>
      </c>
      <c r="G28" s="60">
        <v>5</v>
      </c>
      <c r="H28" s="56">
        <f t="shared" si="0"/>
        <v>1080000</v>
      </c>
      <c r="I28" s="56">
        <f t="shared" si="1"/>
        <v>5400000</v>
      </c>
      <c r="J28" s="61"/>
    </row>
    <row r="29" spans="1:10" ht="15" customHeight="1" x14ac:dyDescent="0.25">
      <c r="A29" s="63">
        <f t="shared" si="2"/>
        <v>21</v>
      </c>
      <c r="B29" s="64" t="s">
        <v>37</v>
      </c>
      <c r="C29" s="64" t="s">
        <v>99</v>
      </c>
      <c r="D29" s="64" t="s">
        <v>100</v>
      </c>
      <c r="E29" s="64" t="s">
        <v>18</v>
      </c>
      <c r="F29" s="65" t="s">
        <v>171</v>
      </c>
      <c r="G29" s="60">
        <v>5</v>
      </c>
      <c r="H29" s="56">
        <f t="shared" si="0"/>
        <v>1080000</v>
      </c>
      <c r="I29" s="56">
        <f t="shared" si="1"/>
        <v>5400000</v>
      </c>
      <c r="J29" s="61"/>
    </row>
    <row r="30" spans="1:10" ht="15" customHeight="1" x14ac:dyDescent="0.25">
      <c r="A30" s="63">
        <f t="shared" si="2"/>
        <v>22</v>
      </c>
      <c r="B30" s="64" t="s">
        <v>37</v>
      </c>
      <c r="C30" s="64" t="s">
        <v>49</v>
      </c>
      <c r="D30" s="64" t="s">
        <v>50</v>
      </c>
      <c r="E30" s="64" t="s">
        <v>20</v>
      </c>
      <c r="F30" s="65" t="s">
        <v>172</v>
      </c>
      <c r="G30" s="60">
        <v>5</v>
      </c>
      <c r="H30" s="56">
        <f t="shared" si="0"/>
        <v>1080000</v>
      </c>
      <c r="I30" s="56">
        <f t="shared" si="1"/>
        <v>5400000</v>
      </c>
      <c r="J30" s="61"/>
    </row>
    <row r="31" spans="1:10" ht="15" customHeight="1" x14ac:dyDescent="0.25">
      <c r="A31" s="63">
        <f t="shared" si="2"/>
        <v>23</v>
      </c>
      <c r="B31" s="64" t="s">
        <v>51</v>
      </c>
      <c r="C31" s="64" t="s">
        <v>52</v>
      </c>
      <c r="D31" s="64" t="s">
        <v>53</v>
      </c>
      <c r="E31" s="64" t="s">
        <v>21</v>
      </c>
      <c r="F31" s="65" t="s">
        <v>171</v>
      </c>
      <c r="G31" s="60">
        <v>5</v>
      </c>
      <c r="H31" s="56">
        <f t="shared" si="0"/>
        <v>1080000</v>
      </c>
      <c r="I31" s="56">
        <f t="shared" si="1"/>
        <v>5400000</v>
      </c>
      <c r="J31" s="61"/>
    </row>
    <row r="32" spans="1:10" ht="15" customHeight="1" x14ac:dyDescent="0.25">
      <c r="A32" s="63">
        <f t="shared" si="2"/>
        <v>24</v>
      </c>
      <c r="B32" s="64" t="s">
        <v>54</v>
      </c>
      <c r="C32" s="64" t="s">
        <v>55</v>
      </c>
      <c r="D32" s="64" t="s">
        <v>56</v>
      </c>
      <c r="E32" s="64" t="s">
        <v>19</v>
      </c>
      <c r="F32" s="65" t="s">
        <v>172</v>
      </c>
      <c r="G32" s="60">
        <v>5</v>
      </c>
      <c r="H32" s="56">
        <f t="shared" si="0"/>
        <v>1080000</v>
      </c>
      <c r="I32" s="56">
        <f t="shared" si="1"/>
        <v>5400000</v>
      </c>
      <c r="J32" s="61"/>
    </row>
    <row r="33" spans="1:10" ht="15" customHeight="1" x14ac:dyDescent="0.25">
      <c r="A33" s="63">
        <f t="shared" si="2"/>
        <v>25</v>
      </c>
      <c r="B33" s="64" t="s">
        <v>38</v>
      </c>
      <c r="C33" s="64" t="s">
        <v>39</v>
      </c>
      <c r="D33" s="64" t="s">
        <v>40</v>
      </c>
      <c r="E33" s="64" t="s">
        <v>18</v>
      </c>
      <c r="F33" s="65" t="s">
        <v>172</v>
      </c>
      <c r="G33" s="60">
        <v>5</v>
      </c>
      <c r="H33" s="56">
        <f t="shared" si="0"/>
        <v>1080000</v>
      </c>
      <c r="I33" s="56">
        <f t="shared" si="1"/>
        <v>5400000</v>
      </c>
      <c r="J33" s="61"/>
    </row>
    <row r="34" spans="1:10" ht="15" customHeight="1" x14ac:dyDescent="0.25">
      <c r="A34" s="63">
        <f t="shared" si="2"/>
        <v>26</v>
      </c>
      <c r="B34" s="68" t="s">
        <v>173</v>
      </c>
      <c r="C34" s="68" t="s">
        <v>297</v>
      </c>
      <c r="D34" s="68" t="s">
        <v>298</v>
      </c>
      <c r="E34" s="68" t="s">
        <v>299</v>
      </c>
      <c r="F34" s="69" t="s">
        <v>172</v>
      </c>
      <c r="G34" s="60">
        <v>5</v>
      </c>
      <c r="H34" s="56">
        <f t="shared" si="0"/>
        <v>1080000</v>
      </c>
      <c r="I34" s="56">
        <f t="shared" si="1"/>
        <v>5400000</v>
      </c>
      <c r="J34" s="61"/>
    </row>
    <row r="35" spans="1:10" ht="15" customHeight="1" x14ac:dyDescent="0.25">
      <c r="A35" s="63">
        <f t="shared" si="2"/>
        <v>27</v>
      </c>
      <c r="B35" s="68" t="s">
        <v>173</v>
      </c>
      <c r="C35" s="68" t="s">
        <v>174</v>
      </c>
      <c r="D35" s="68" t="s">
        <v>175</v>
      </c>
      <c r="E35" s="68" t="s">
        <v>20</v>
      </c>
      <c r="F35" s="69" t="s">
        <v>171</v>
      </c>
      <c r="G35" s="60">
        <v>5</v>
      </c>
      <c r="H35" s="56">
        <f t="shared" si="0"/>
        <v>1080000</v>
      </c>
      <c r="I35" s="56">
        <f>G35*H35</f>
        <v>5400000</v>
      </c>
      <c r="J35" s="61"/>
    </row>
    <row r="36" spans="1:10" ht="15" customHeight="1" x14ac:dyDescent="0.25">
      <c r="A36" s="63">
        <f t="shared" si="2"/>
        <v>28</v>
      </c>
      <c r="B36" s="68" t="s">
        <v>101</v>
      </c>
      <c r="C36" s="68" t="s">
        <v>102</v>
      </c>
      <c r="D36" s="68" t="s">
        <v>103</v>
      </c>
      <c r="E36" s="68" t="s">
        <v>21</v>
      </c>
      <c r="F36" s="69" t="s">
        <v>172</v>
      </c>
      <c r="G36" s="60">
        <v>5</v>
      </c>
      <c r="H36" s="56">
        <f t="shared" si="0"/>
        <v>1080000</v>
      </c>
      <c r="I36" s="56">
        <f t="shared" si="1"/>
        <v>5400000</v>
      </c>
      <c r="J36" s="61"/>
    </row>
    <row r="37" spans="1:10" ht="15" customHeight="1" x14ac:dyDescent="0.25">
      <c r="A37" s="63">
        <f t="shared" si="2"/>
        <v>29</v>
      </c>
      <c r="B37" s="68" t="s">
        <v>104</v>
      </c>
      <c r="C37" s="68" t="s">
        <v>105</v>
      </c>
      <c r="D37" s="68" t="s">
        <v>106</v>
      </c>
      <c r="E37" s="68" t="s">
        <v>138</v>
      </c>
      <c r="F37" s="69" t="s">
        <v>171</v>
      </c>
      <c r="G37" s="60">
        <v>5</v>
      </c>
      <c r="H37" s="56">
        <f t="shared" si="0"/>
        <v>1080000</v>
      </c>
      <c r="I37" s="56">
        <f t="shared" si="1"/>
        <v>5400000</v>
      </c>
      <c r="J37" s="61"/>
    </row>
    <row r="38" spans="1:10" ht="15" customHeight="1" x14ac:dyDescent="0.25">
      <c r="A38" s="63">
        <f t="shared" si="2"/>
        <v>30</v>
      </c>
      <c r="B38" s="68" t="s">
        <v>107</v>
      </c>
      <c r="C38" s="68" t="s">
        <v>108</v>
      </c>
      <c r="D38" s="68" t="s">
        <v>109</v>
      </c>
      <c r="E38" s="68" t="s">
        <v>21</v>
      </c>
      <c r="F38" s="69" t="s">
        <v>171</v>
      </c>
      <c r="G38" s="60">
        <v>5</v>
      </c>
      <c r="H38" s="56">
        <f t="shared" si="0"/>
        <v>1080000</v>
      </c>
      <c r="I38" s="56">
        <f t="shared" si="1"/>
        <v>5400000</v>
      </c>
      <c r="J38" s="61"/>
    </row>
    <row r="39" spans="1:10" ht="15" customHeight="1" x14ac:dyDescent="0.25">
      <c r="A39" s="63">
        <f t="shared" si="2"/>
        <v>31</v>
      </c>
      <c r="B39" s="68" t="s">
        <v>110</v>
      </c>
      <c r="C39" s="68" t="s">
        <v>111</v>
      </c>
      <c r="D39" s="68" t="s">
        <v>112</v>
      </c>
      <c r="E39" s="68" t="s">
        <v>17</v>
      </c>
      <c r="F39" s="69" t="s">
        <v>171</v>
      </c>
      <c r="G39" s="60">
        <v>5</v>
      </c>
      <c r="H39" s="56">
        <f t="shared" si="0"/>
        <v>1080000</v>
      </c>
      <c r="I39" s="56">
        <f t="shared" si="1"/>
        <v>5400000</v>
      </c>
      <c r="J39" s="61"/>
    </row>
    <row r="40" spans="1:10" ht="15" customHeight="1" x14ac:dyDescent="0.25">
      <c r="A40" s="63">
        <f t="shared" si="2"/>
        <v>32</v>
      </c>
      <c r="B40" s="68" t="s">
        <v>300</v>
      </c>
      <c r="C40" s="68" t="s">
        <v>301</v>
      </c>
      <c r="D40" s="68" t="s">
        <v>302</v>
      </c>
      <c r="E40" s="68" t="s">
        <v>21</v>
      </c>
      <c r="F40" s="69" t="s">
        <v>172</v>
      </c>
      <c r="G40" s="60">
        <v>5</v>
      </c>
      <c r="H40" s="56">
        <f t="shared" si="0"/>
        <v>1080000</v>
      </c>
      <c r="I40" s="56">
        <f t="shared" si="1"/>
        <v>5400000</v>
      </c>
      <c r="J40" s="61"/>
    </row>
    <row r="41" spans="1:10" ht="15" customHeight="1" x14ac:dyDescent="0.25">
      <c r="A41" s="63">
        <f t="shared" si="2"/>
        <v>33</v>
      </c>
      <c r="B41" s="70" t="s">
        <v>113</v>
      </c>
      <c r="C41" s="70" t="s">
        <v>114</v>
      </c>
      <c r="D41" s="70" t="s">
        <v>115</v>
      </c>
      <c r="E41" s="70" t="s">
        <v>18</v>
      </c>
      <c r="F41" s="69" t="s">
        <v>171</v>
      </c>
      <c r="G41" s="60">
        <v>5</v>
      </c>
      <c r="H41" s="56">
        <f t="shared" si="0"/>
        <v>1080000</v>
      </c>
      <c r="I41" s="56">
        <f t="shared" si="1"/>
        <v>5400000</v>
      </c>
      <c r="J41" s="61"/>
    </row>
    <row r="42" spans="1:10" ht="15" customHeight="1" x14ac:dyDescent="0.25">
      <c r="A42" s="63">
        <f t="shared" si="2"/>
        <v>34</v>
      </c>
      <c r="B42" s="68" t="s">
        <v>116</v>
      </c>
      <c r="C42" s="68" t="s">
        <v>117</v>
      </c>
      <c r="D42" s="68" t="s">
        <v>118</v>
      </c>
      <c r="E42" s="68" t="s">
        <v>18</v>
      </c>
      <c r="F42" s="69" t="s">
        <v>172</v>
      </c>
      <c r="G42" s="60">
        <v>5</v>
      </c>
      <c r="H42" s="56">
        <f t="shared" si="0"/>
        <v>1080000</v>
      </c>
      <c r="I42" s="56">
        <f t="shared" si="1"/>
        <v>5400000</v>
      </c>
      <c r="J42" s="61"/>
    </row>
    <row r="43" spans="1:10" ht="15" customHeight="1" x14ac:dyDescent="0.25">
      <c r="A43" s="63">
        <f t="shared" si="2"/>
        <v>35</v>
      </c>
      <c r="B43" s="68" t="s">
        <v>119</v>
      </c>
      <c r="C43" s="68" t="s">
        <v>120</v>
      </c>
      <c r="D43" s="68" t="s">
        <v>121</v>
      </c>
      <c r="E43" s="68" t="s">
        <v>17</v>
      </c>
      <c r="F43" s="69" t="s">
        <v>172</v>
      </c>
      <c r="G43" s="60">
        <v>5</v>
      </c>
      <c r="H43" s="56">
        <f t="shared" si="0"/>
        <v>1080000</v>
      </c>
      <c r="I43" s="56">
        <f t="shared" si="1"/>
        <v>5400000</v>
      </c>
      <c r="J43" s="61"/>
    </row>
    <row r="44" spans="1:10" ht="15" customHeight="1" x14ac:dyDescent="0.25">
      <c r="A44" s="63">
        <f t="shared" si="2"/>
        <v>36</v>
      </c>
      <c r="B44" s="68" t="s">
        <v>119</v>
      </c>
      <c r="C44" s="68" t="s">
        <v>150</v>
      </c>
      <c r="D44" s="68" t="s">
        <v>151</v>
      </c>
      <c r="E44" s="68" t="s">
        <v>19</v>
      </c>
      <c r="F44" s="69" t="s">
        <v>171</v>
      </c>
      <c r="G44" s="60">
        <v>5</v>
      </c>
      <c r="H44" s="56">
        <f t="shared" si="0"/>
        <v>1080000</v>
      </c>
      <c r="I44" s="56">
        <f t="shared" si="1"/>
        <v>5400000</v>
      </c>
      <c r="J44" s="61"/>
    </row>
    <row r="45" spans="1:10" ht="15" customHeight="1" x14ac:dyDescent="0.25">
      <c r="A45" s="63">
        <f t="shared" si="2"/>
        <v>37</v>
      </c>
      <c r="B45" s="68" t="s">
        <v>176</v>
      </c>
      <c r="C45" s="68" t="s">
        <v>177</v>
      </c>
      <c r="D45" s="68" t="s">
        <v>178</v>
      </c>
      <c r="E45" s="68" t="s">
        <v>19</v>
      </c>
      <c r="F45" s="69" t="s">
        <v>171</v>
      </c>
      <c r="G45" s="60">
        <v>5</v>
      </c>
      <c r="H45" s="56">
        <f t="shared" si="0"/>
        <v>1080000</v>
      </c>
      <c r="I45" s="56">
        <f t="shared" si="1"/>
        <v>5400000</v>
      </c>
      <c r="J45" s="61"/>
    </row>
    <row r="46" spans="1:10" ht="15" customHeight="1" x14ac:dyDescent="0.25">
      <c r="A46" s="63">
        <f t="shared" si="2"/>
        <v>38</v>
      </c>
      <c r="B46" s="68" t="s">
        <v>152</v>
      </c>
      <c r="C46" s="68" t="s">
        <v>153</v>
      </c>
      <c r="D46" s="68" t="s">
        <v>154</v>
      </c>
      <c r="E46" s="68" t="s">
        <v>21</v>
      </c>
      <c r="F46" s="69" t="s">
        <v>171</v>
      </c>
      <c r="G46" s="60">
        <v>5</v>
      </c>
      <c r="H46" s="56">
        <f t="shared" si="0"/>
        <v>1080000</v>
      </c>
      <c r="I46" s="56">
        <f t="shared" si="1"/>
        <v>5400000</v>
      </c>
      <c r="J46" s="61"/>
    </row>
    <row r="47" spans="1:10" ht="15" customHeight="1" x14ac:dyDescent="0.25">
      <c r="A47" s="63">
        <f t="shared" si="2"/>
        <v>39</v>
      </c>
      <c r="B47" s="68" t="s">
        <v>155</v>
      </c>
      <c r="C47" s="68" t="s">
        <v>156</v>
      </c>
      <c r="D47" s="68" t="s">
        <v>157</v>
      </c>
      <c r="E47" s="68" t="s">
        <v>166</v>
      </c>
      <c r="F47" s="69" t="s">
        <v>171</v>
      </c>
      <c r="G47" s="60">
        <v>5</v>
      </c>
      <c r="H47" s="56">
        <f t="shared" si="0"/>
        <v>1080000</v>
      </c>
      <c r="I47" s="56">
        <f t="shared" si="1"/>
        <v>5400000</v>
      </c>
      <c r="J47" s="61"/>
    </row>
    <row r="48" spans="1:10" ht="15" customHeight="1" x14ac:dyDescent="0.25">
      <c r="A48" s="63">
        <f t="shared" si="2"/>
        <v>40</v>
      </c>
      <c r="B48" s="68" t="s">
        <v>179</v>
      </c>
      <c r="C48" s="71" t="s">
        <v>180</v>
      </c>
      <c r="D48" s="71" t="s">
        <v>181</v>
      </c>
      <c r="E48" s="68" t="s">
        <v>182</v>
      </c>
      <c r="F48" s="69" t="s">
        <v>171</v>
      </c>
      <c r="G48" s="60">
        <v>5</v>
      </c>
      <c r="H48" s="56">
        <f t="shared" si="0"/>
        <v>1080000</v>
      </c>
      <c r="I48" s="56">
        <f t="shared" si="1"/>
        <v>5400000</v>
      </c>
      <c r="J48" s="61"/>
    </row>
    <row r="49" spans="1:10" ht="15" customHeight="1" x14ac:dyDescent="0.25">
      <c r="A49" s="63">
        <f t="shared" si="2"/>
        <v>41</v>
      </c>
      <c r="B49" s="68" t="s">
        <v>122</v>
      </c>
      <c r="C49" s="68" t="s">
        <v>123</v>
      </c>
      <c r="D49" s="68" t="s">
        <v>124</v>
      </c>
      <c r="E49" s="68" t="s">
        <v>20</v>
      </c>
      <c r="F49" s="69" t="s">
        <v>171</v>
      </c>
      <c r="G49" s="60">
        <v>5</v>
      </c>
      <c r="H49" s="56">
        <f t="shared" si="0"/>
        <v>1080000</v>
      </c>
      <c r="I49" s="56">
        <f t="shared" si="1"/>
        <v>5400000</v>
      </c>
      <c r="J49" s="61"/>
    </row>
    <row r="50" spans="1:10" ht="15" customHeight="1" x14ac:dyDescent="0.25">
      <c r="A50" s="63">
        <f t="shared" si="2"/>
        <v>42</v>
      </c>
      <c r="B50" s="68" t="s">
        <v>158</v>
      </c>
      <c r="C50" s="68" t="s">
        <v>159</v>
      </c>
      <c r="D50" s="68" t="s">
        <v>160</v>
      </c>
      <c r="E50" s="68" t="s">
        <v>21</v>
      </c>
      <c r="F50" s="69" t="s">
        <v>172</v>
      </c>
      <c r="G50" s="60">
        <v>5</v>
      </c>
      <c r="H50" s="56">
        <f t="shared" si="0"/>
        <v>1080000</v>
      </c>
      <c r="I50" s="56">
        <f t="shared" si="1"/>
        <v>5400000</v>
      </c>
      <c r="J50" s="61"/>
    </row>
    <row r="51" spans="1:10" ht="15" customHeight="1" x14ac:dyDescent="0.25">
      <c r="A51" s="63">
        <f t="shared" si="2"/>
        <v>43</v>
      </c>
      <c r="B51" s="68" t="s">
        <v>161</v>
      </c>
      <c r="C51" s="68" t="s">
        <v>162</v>
      </c>
      <c r="D51" s="68" t="s">
        <v>163</v>
      </c>
      <c r="E51" s="68" t="s">
        <v>20</v>
      </c>
      <c r="F51" s="69" t="s">
        <v>172</v>
      </c>
      <c r="G51" s="60">
        <v>5</v>
      </c>
      <c r="H51" s="56">
        <f t="shared" si="0"/>
        <v>1080000</v>
      </c>
      <c r="I51" s="56">
        <f t="shared" si="1"/>
        <v>5400000</v>
      </c>
      <c r="J51" s="61"/>
    </row>
    <row r="52" spans="1:10" ht="15" customHeight="1" x14ac:dyDescent="0.25">
      <c r="A52" s="63">
        <f t="shared" si="2"/>
        <v>44</v>
      </c>
      <c r="B52" s="68" t="s">
        <v>125</v>
      </c>
      <c r="C52" s="68" t="s">
        <v>126</v>
      </c>
      <c r="D52" s="68" t="s">
        <v>127</v>
      </c>
      <c r="E52" s="68" t="s">
        <v>17</v>
      </c>
      <c r="F52" s="69" t="s">
        <v>172</v>
      </c>
      <c r="G52" s="60">
        <v>5</v>
      </c>
      <c r="H52" s="56">
        <f t="shared" si="0"/>
        <v>1080000</v>
      </c>
      <c r="I52" s="56">
        <f t="shared" si="1"/>
        <v>5400000</v>
      </c>
      <c r="J52" s="61"/>
    </row>
    <row r="53" spans="1:10" ht="15" customHeight="1" x14ac:dyDescent="0.25">
      <c r="A53" s="63">
        <f t="shared" si="2"/>
        <v>45</v>
      </c>
      <c r="B53" s="68" t="s">
        <v>128</v>
      </c>
      <c r="C53" s="68" t="s">
        <v>164</v>
      </c>
      <c r="D53" s="68" t="s">
        <v>165</v>
      </c>
      <c r="E53" s="68" t="s">
        <v>21</v>
      </c>
      <c r="F53" s="68" t="s">
        <v>172</v>
      </c>
      <c r="G53" s="60">
        <v>5</v>
      </c>
      <c r="H53" s="56">
        <f t="shared" si="0"/>
        <v>1080000</v>
      </c>
      <c r="I53" s="56">
        <f t="shared" si="1"/>
        <v>5400000</v>
      </c>
      <c r="J53" s="61"/>
    </row>
    <row r="54" spans="1:10" ht="15" customHeight="1" x14ac:dyDescent="0.25">
      <c r="A54" s="63">
        <f t="shared" si="2"/>
        <v>46</v>
      </c>
      <c r="B54" s="68" t="s">
        <v>128</v>
      </c>
      <c r="C54" s="68" t="s">
        <v>129</v>
      </c>
      <c r="D54" s="68" t="s">
        <v>130</v>
      </c>
      <c r="E54" s="68" t="s">
        <v>19</v>
      </c>
      <c r="F54" s="69" t="s">
        <v>171</v>
      </c>
      <c r="G54" s="60">
        <v>5</v>
      </c>
      <c r="H54" s="56">
        <f t="shared" si="0"/>
        <v>1080000</v>
      </c>
      <c r="I54" s="56">
        <f t="shared" si="1"/>
        <v>5400000</v>
      </c>
      <c r="J54" s="61"/>
    </row>
    <row r="55" spans="1:10" ht="15" customHeight="1" x14ac:dyDescent="0.25">
      <c r="A55" s="63">
        <f t="shared" si="2"/>
        <v>47</v>
      </c>
      <c r="B55" s="68" t="s">
        <v>128</v>
      </c>
      <c r="C55" s="68" t="s">
        <v>131</v>
      </c>
      <c r="D55" s="68" t="s">
        <v>132</v>
      </c>
      <c r="E55" s="68" t="s">
        <v>18</v>
      </c>
      <c r="F55" s="69" t="s">
        <v>171</v>
      </c>
      <c r="G55" s="60">
        <v>5</v>
      </c>
      <c r="H55" s="56">
        <f t="shared" si="0"/>
        <v>1080000</v>
      </c>
      <c r="I55" s="56">
        <f t="shared" si="1"/>
        <v>5400000</v>
      </c>
      <c r="J55" s="61"/>
    </row>
    <row r="56" spans="1:10" ht="15" customHeight="1" x14ac:dyDescent="0.25">
      <c r="A56" s="63">
        <f t="shared" si="2"/>
        <v>48</v>
      </c>
      <c r="B56" s="68" t="s">
        <v>303</v>
      </c>
      <c r="C56" s="68" t="s">
        <v>304</v>
      </c>
      <c r="D56" s="68" t="s">
        <v>305</v>
      </c>
      <c r="E56" s="68" t="s">
        <v>21</v>
      </c>
      <c r="F56" s="69" t="s">
        <v>172</v>
      </c>
      <c r="G56" s="60">
        <v>5</v>
      </c>
      <c r="H56" s="56">
        <f t="shared" si="0"/>
        <v>1080000</v>
      </c>
      <c r="I56" s="56">
        <f t="shared" si="1"/>
        <v>5400000</v>
      </c>
      <c r="J56" s="61"/>
    </row>
    <row r="57" spans="1:10" ht="15" customHeight="1" x14ac:dyDescent="0.25">
      <c r="A57" s="63">
        <f t="shared" si="2"/>
        <v>49</v>
      </c>
      <c r="B57" s="68" t="s">
        <v>133</v>
      </c>
      <c r="C57" s="68" t="s">
        <v>134</v>
      </c>
      <c r="D57" s="68" t="s">
        <v>135</v>
      </c>
      <c r="E57" s="68" t="s">
        <v>20</v>
      </c>
      <c r="F57" s="69" t="s">
        <v>171</v>
      </c>
      <c r="G57" s="60">
        <v>5</v>
      </c>
      <c r="H57" s="56">
        <f t="shared" si="0"/>
        <v>1080000</v>
      </c>
      <c r="I57" s="56">
        <f t="shared" si="1"/>
        <v>5400000</v>
      </c>
      <c r="J57" s="61"/>
    </row>
    <row r="58" spans="1:10" ht="15" customHeight="1" x14ac:dyDescent="0.25">
      <c r="A58" s="63">
        <f t="shared" si="2"/>
        <v>50</v>
      </c>
      <c r="B58" s="68" t="s">
        <v>133</v>
      </c>
      <c r="C58" s="68" t="s">
        <v>136</v>
      </c>
      <c r="D58" s="68" t="s">
        <v>137</v>
      </c>
      <c r="E58" s="68" t="s">
        <v>21</v>
      </c>
      <c r="F58" s="69" t="s">
        <v>172</v>
      </c>
      <c r="G58" s="60">
        <v>5</v>
      </c>
      <c r="H58" s="56">
        <f t="shared" si="0"/>
        <v>1080000</v>
      </c>
      <c r="I58" s="56">
        <f t="shared" si="1"/>
        <v>5400000</v>
      </c>
      <c r="J58" s="61"/>
    </row>
    <row r="59" spans="1:10" ht="15" customHeight="1" x14ac:dyDescent="0.25">
      <c r="A59" s="63">
        <f t="shared" si="2"/>
        <v>51</v>
      </c>
      <c r="B59" s="72" t="s">
        <v>221</v>
      </c>
      <c r="C59" s="72" t="s">
        <v>183</v>
      </c>
      <c r="D59" s="72" t="s">
        <v>248</v>
      </c>
      <c r="E59" s="72" t="s">
        <v>21</v>
      </c>
      <c r="F59" s="72" t="s">
        <v>171</v>
      </c>
      <c r="G59" s="60">
        <v>5</v>
      </c>
      <c r="H59" s="56">
        <f t="shared" si="0"/>
        <v>1080000</v>
      </c>
      <c r="I59" s="56">
        <f t="shared" ref="I59:I103" si="3">G59*H59</f>
        <v>5400000</v>
      </c>
      <c r="J59" s="61"/>
    </row>
    <row r="60" spans="1:10" ht="15" customHeight="1" x14ac:dyDescent="0.25">
      <c r="A60" s="63">
        <f t="shared" si="2"/>
        <v>52</v>
      </c>
      <c r="B60" s="72" t="s">
        <v>221</v>
      </c>
      <c r="C60" s="72" t="s">
        <v>184</v>
      </c>
      <c r="D60" s="72" t="s">
        <v>249</v>
      </c>
      <c r="E60" s="72" t="s">
        <v>21</v>
      </c>
      <c r="F60" s="72" t="s">
        <v>172</v>
      </c>
      <c r="G60" s="60">
        <v>5</v>
      </c>
      <c r="H60" s="56">
        <f t="shared" si="0"/>
        <v>1080000</v>
      </c>
      <c r="I60" s="56">
        <f t="shared" si="3"/>
        <v>5400000</v>
      </c>
      <c r="J60" s="61"/>
    </row>
    <row r="61" spans="1:10" ht="15" customHeight="1" x14ac:dyDescent="0.25">
      <c r="A61" s="63">
        <f t="shared" si="2"/>
        <v>53</v>
      </c>
      <c r="B61" s="72" t="s">
        <v>222</v>
      </c>
      <c r="C61" s="72" t="s">
        <v>185</v>
      </c>
      <c r="D61" s="72" t="s">
        <v>250</v>
      </c>
      <c r="E61" s="72" t="s">
        <v>18</v>
      </c>
      <c r="F61" s="72" t="s">
        <v>171</v>
      </c>
      <c r="G61" s="60">
        <v>5</v>
      </c>
      <c r="H61" s="56">
        <f t="shared" si="0"/>
        <v>1080000</v>
      </c>
      <c r="I61" s="56">
        <f t="shared" si="3"/>
        <v>5400000</v>
      </c>
      <c r="J61" s="61"/>
    </row>
    <row r="62" spans="1:10" ht="15" customHeight="1" x14ac:dyDescent="0.25">
      <c r="A62" s="63">
        <f t="shared" si="2"/>
        <v>54</v>
      </c>
      <c r="B62" s="72" t="s">
        <v>222</v>
      </c>
      <c r="C62" s="72" t="s">
        <v>186</v>
      </c>
      <c r="D62" s="72" t="s">
        <v>251</v>
      </c>
      <c r="E62" s="72" t="s">
        <v>21</v>
      </c>
      <c r="F62" s="72" t="s">
        <v>172</v>
      </c>
      <c r="G62" s="60">
        <v>5</v>
      </c>
      <c r="H62" s="56">
        <f t="shared" si="0"/>
        <v>1080000</v>
      </c>
      <c r="I62" s="56">
        <f t="shared" si="3"/>
        <v>5400000</v>
      </c>
      <c r="J62" s="61"/>
    </row>
    <row r="63" spans="1:10" ht="15" customHeight="1" x14ac:dyDescent="0.25">
      <c r="A63" s="63">
        <f t="shared" si="2"/>
        <v>55</v>
      </c>
      <c r="B63" s="72" t="s">
        <v>223</v>
      </c>
      <c r="C63" s="72" t="s">
        <v>187</v>
      </c>
      <c r="D63" s="72" t="s">
        <v>252</v>
      </c>
      <c r="E63" s="72" t="s">
        <v>22</v>
      </c>
      <c r="F63" s="72" t="s">
        <v>171</v>
      </c>
      <c r="G63" s="60">
        <v>5</v>
      </c>
      <c r="H63" s="56">
        <f t="shared" si="0"/>
        <v>1080000</v>
      </c>
      <c r="I63" s="56">
        <f t="shared" si="3"/>
        <v>5400000</v>
      </c>
      <c r="J63" s="61"/>
    </row>
    <row r="64" spans="1:10" ht="15" customHeight="1" x14ac:dyDescent="0.25">
      <c r="A64" s="63">
        <f t="shared" si="2"/>
        <v>56</v>
      </c>
      <c r="B64" s="72" t="s">
        <v>224</v>
      </c>
      <c r="C64" s="72" t="s">
        <v>188</v>
      </c>
      <c r="D64" s="72" t="s">
        <v>253</v>
      </c>
      <c r="E64" s="72" t="s">
        <v>18</v>
      </c>
      <c r="F64" s="72" t="s">
        <v>172</v>
      </c>
      <c r="G64" s="60">
        <v>5</v>
      </c>
      <c r="H64" s="56">
        <f t="shared" si="0"/>
        <v>1080000</v>
      </c>
      <c r="I64" s="56">
        <f t="shared" si="3"/>
        <v>5400000</v>
      </c>
      <c r="J64" s="61"/>
    </row>
    <row r="65" spans="1:10" ht="15" customHeight="1" x14ac:dyDescent="0.25">
      <c r="A65" s="63">
        <f t="shared" si="2"/>
        <v>57</v>
      </c>
      <c r="B65" s="72" t="s">
        <v>225</v>
      </c>
      <c r="C65" s="72" t="s">
        <v>189</v>
      </c>
      <c r="D65" s="72" t="s">
        <v>254</v>
      </c>
      <c r="E65" s="72" t="s">
        <v>17</v>
      </c>
      <c r="F65" s="72" t="s">
        <v>172</v>
      </c>
      <c r="G65" s="60">
        <v>5</v>
      </c>
      <c r="H65" s="56">
        <f t="shared" si="0"/>
        <v>1080000</v>
      </c>
      <c r="I65" s="56">
        <f t="shared" si="3"/>
        <v>5400000</v>
      </c>
      <c r="J65" s="61"/>
    </row>
    <row r="66" spans="1:10" ht="15" customHeight="1" x14ac:dyDescent="0.25">
      <c r="A66" s="63">
        <f t="shared" si="2"/>
        <v>58</v>
      </c>
      <c r="B66" s="72" t="s">
        <v>226</v>
      </c>
      <c r="C66" s="72" t="s">
        <v>190</v>
      </c>
      <c r="D66" s="72" t="s">
        <v>255</v>
      </c>
      <c r="E66" s="72" t="s">
        <v>18</v>
      </c>
      <c r="F66" s="72" t="s">
        <v>172</v>
      </c>
      <c r="G66" s="60">
        <v>5</v>
      </c>
      <c r="H66" s="56">
        <f t="shared" si="0"/>
        <v>1080000</v>
      </c>
      <c r="I66" s="56">
        <f t="shared" si="3"/>
        <v>5400000</v>
      </c>
      <c r="J66" s="61"/>
    </row>
    <row r="67" spans="1:10" ht="15" customHeight="1" x14ac:dyDescent="0.25">
      <c r="A67" s="63">
        <f t="shared" si="2"/>
        <v>59</v>
      </c>
      <c r="B67" s="72" t="s">
        <v>226</v>
      </c>
      <c r="C67" s="72" t="s">
        <v>191</v>
      </c>
      <c r="D67" s="72" t="s">
        <v>256</v>
      </c>
      <c r="E67" s="72" t="s">
        <v>17</v>
      </c>
      <c r="F67" s="72" t="s">
        <v>172</v>
      </c>
      <c r="G67" s="60">
        <v>5</v>
      </c>
      <c r="H67" s="56">
        <f t="shared" si="0"/>
        <v>1080000</v>
      </c>
      <c r="I67" s="56">
        <f t="shared" si="3"/>
        <v>5400000</v>
      </c>
      <c r="J67" s="61"/>
    </row>
    <row r="68" spans="1:10" ht="15" customHeight="1" x14ac:dyDescent="0.25">
      <c r="A68" s="63">
        <f t="shared" si="2"/>
        <v>60</v>
      </c>
      <c r="B68" s="72" t="s">
        <v>227</v>
      </c>
      <c r="C68" s="72" t="s">
        <v>192</v>
      </c>
      <c r="D68" s="72" t="s">
        <v>257</v>
      </c>
      <c r="E68" s="72" t="s">
        <v>19</v>
      </c>
      <c r="F68" s="72" t="s">
        <v>172</v>
      </c>
      <c r="G68" s="60">
        <v>5</v>
      </c>
      <c r="H68" s="56">
        <f t="shared" si="0"/>
        <v>1080000</v>
      </c>
      <c r="I68" s="56">
        <f t="shared" si="3"/>
        <v>5400000</v>
      </c>
      <c r="J68" s="61"/>
    </row>
    <row r="69" spans="1:10" ht="15" customHeight="1" x14ac:dyDescent="0.25">
      <c r="A69" s="63">
        <f t="shared" si="2"/>
        <v>61</v>
      </c>
      <c r="B69" s="72" t="s">
        <v>227</v>
      </c>
      <c r="C69" s="72" t="s">
        <v>193</v>
      </c>
      <c r="D69" s="72" t="s">
        <v>258</v>
      </c>
      <c r="E69" s="72" t="s">
        <v>18</v>
      </c>
      <c r="F69" s="72" t="s">
        <v>172</v>
      </c>
      <c r="G69" s="60">
        <v>5</v>
      </c>
      <c r="H69" s="56">
        <f t="shared" si="0"/>
        <v>1080000</v>
      </c>
      <c r="I69" s="56">
        <f t="shared" si="3"/>
        <v>5400000</v>
      </c>
      <c r="J69" s="61"/>
    </row>
    <row r="70" spans="1:10" ht="15" customHeight="1" x14ac:dyDescent="0.25">
      <c r="A70" s="63">
        <f t="shared" si="2"/>
        <v>62</v>
      </c>
      <c r="B70" s="72" t="s">
        <v>227</v>
      </c>
      <c r="C70" s="72" t="s">
        <v>194</v>
      </c>
      <c r="D70" s="72" t="s">
        <v>259</v>
      </c>
      <c r="E70" s="72" t="s">
        <v>167</v>
      </c>
      <c r="F70" s="72" t="s">
        <v>171</v>
      </c>
      <c r="G70" s="60">
        <v>5</v>
      </c>
      <c r="H70" s="56">
        <f t="shared" si="0"/>
        <v>1080000</v>
      </c>
      <c r="I70" s="56">
        <f t="shared" si="3"/>
        <v>5400000</v>
      </c>
      <c r="J70" s="61"/>
    </row>
    <row r="71" spans="1:10" ht="15" customHeight="1" x14ac:dyDescent="0.25">
      <c r="A71" s="63">
        <f t="shared" si="2"/>
        <v>63</v>
      </c>
      <c r="B71" s="72" t="s">
        <v>227</v>
      </c>
      <c r="C71" s="72" t="s">
        <v>195</v>
      </c>
      <c r="D71" s="72" t="s">
        <v>260</v>
      </c>
      <c r="E71" s="72" t="s">
        <v>139</v>
      </c>
      <c r="F71" s="72" t="s">
        <v>172</v>
      </c>
      <c r="G71" s="60">
        <v>5</v>
      </c>
      <c r="H71" s="56">
        <f t="shared" si="0"/>
        <v>1080000</v>
      </c>
      <c r="I71" s="56">
        <f t="shared" si="3"/>
        <v>5400000</v>
      </c>
      <c r="J71" s="61"/>
    </row>
    <row r="72" spans="1:10" ht="15" customHeight="1" x14ac:dyDescent="0.25">
      <c r="A72" s="63">
        <f t="shared" si="2"/>
        <v>64</v>
      </c>
      <c r="B72" s="72" t="s">
        <v>228</v>
      </c>
      <c r="C72" s="72" t="s">
        <v>306</v>
      </c>
      <c r="D72" s="72" t="s">
        <v>307</v>
      </c>
      <c r="E72" s="72" t="s">
        <v>17</v>
      </c>
      <c r="F72" s="72" t="s">
        <v>172</v>
      </c>
      <c r="G72" s="60">
        <v>5</v>
      </c>
      <c r="H72" s="56">
        <f t="shared" si="0"/>
        <v>1080000</v>
      </c>
      <c r="I72" s="56">
        <f t="shared" si="3"/>
        <v>5400000</v>
      </c>
      <c r="J72" s="61"/>
    </row>
    <row r="73" spans="1:10" ht="15" customHeight="1" x14ac:dyDescent="0.25">
      <c r="A73" s="63">
        <f t="shared" si="2"/>
        <v>65</v>
      </c>
      <c r="B73" s="72" t="s">
        <v>228</v>
      </c>
      <c r="C73" s="72" t="s">
        <v>196</v>
      </c>
      <c r="D73" s="72" t="s">
        <v>261</v>
      </c>
      <c r="E73" s="72" t="s">
        <v>19</v>
      </c>
      <c r="F73" s="72" t="s">
        <v>172</v>
      </c>
      <c r="G73" s="60">
        <v>5</v>
      </c>
      <c r="H73" s="56">
        <f t="shared" si="0"/>
        <v>1080000</v>
      </c>
      <c r="I73" s="56">
        <f t="shared" si="3"/>
        <v>5400000</v>
      </c>
      <c r="J73" s="61"/>
    </row>
    <row r="74" spans="1:10" ht="15" customHeight="1" x14ac:dyDescent="0.25">
      <c r="A74" s="63">
        <f t="shared" si="2"/>
        <v>66</v>
      </c>
      <c r="B74" s="72" t="s">
        <v>229</v>
      </c>
      <c r="C74" s="72" t="s">
        <v>197</v>
      </c>
      <c r="D74" s="72" t="s">
        <v>262</v>
      </c>
      <c r="E74" s="72" t="s">
        <v>19</v>
      </c>
      <c r="F74" s="72" t="s">
        <v>172</v>
      </c>
      <c r="G74" s="60">
        <v>5</v>
      </c>
      <c r="H74" s="56">
        <f t="shared" ref="H74:H103" si="4">0.6*1800000</f>
        <v>1080000</v>
      </c>
      <c r="I74" s="56">
        <f t="shared" si="3"/>
        <v>5400000</v>
      </c>
      <c r="J74" s="61"/>
    </row>
    <row r="75" spans="1:10" ht="15" customHeight="1" x14ac:dyDescent="0.25">
      <c r="A75" s="63">
        <f t="shared" si="2"/>
        <v>67</v>
      </c>
      <c r="B75" s="72" t="s">
        <v>230</v>
      </c>
      <c r="C75" s="72" t="s">
        <v>198</v>
      </c>
      <c r="D75" s="72" t="s">
        <v>263</v>
      </c>
      <c r="E75" s="72" t="s">
        <v>21</v>
      </c>
      <c r="F75" s="72" t="s">
        <v>171</v>
      </c>
      <c r="G75" s="60">
        <v>5</v>
      </c>
      <c r="H75" s="56">
        <f t="shared" si="4"/>
        <v>1080000</v>
      </c>
      <c r="I75" s="56">
        <f t="shared" si="3"/>
        <v>5400000</v>
      </c>
      <c r="J75" s="61"/>
    </row>
    <row r="76" spans="1:10" ht="15" customHeight="1" x14ac:dyDescent="0.25">
      <c r="A76" s="63">
        <f t="shared" si="2"/>
        <v>68</v>
      </c>
      <c r="B76" s="72" t="s">
        <v>230</v>
      </c>
      <c r="C76" s="72" t="s">
        <v>199</v>
      </c>
      <c r="D76" s="72" t="s">
        <v>264</v>
      </c>
      <c r="E76" s="72" t="s">
        <v>17</v>
      </c>
      <c r="F76" s="72" t="s">
        <v>172</v>
      </c>
      <c r="G76" s="60">
        <v>5</v>
      </c>
      <c r="H76" s="56">
        <f t="shared" si="4"/>
        <v>1080000</v>
      </c>
      <c r="I76" s="56">
        <f t="shared" si="3"/>
        <v>5400000</v>
      </c>
      <c r="J76" s="61"/>
    </row>
    <row r="77" spans="1:10" ht="15" customHeight="1" x14ac:dyDescent="0.25">
      <c r="A77" s="63">
        <f t="shared" si="2"/>
        <v>69</v>
      </c>
      <c r="B77" s="72" t="s">
        <v>230</v>
      </c>
      <c r="C77" s="72" t="s">
        <v>200</v>
      </c>
      <c r="D77" s="72" t="s">
        <v>265</v>
      </c>
      <c r="E77" s="72" t="s">
        <v>21</v>
      </c>
      <c r="F77" s="72" t="s">
        <v>172</v>
      </c>
      <c r="G77" s="60">
        <v>5</v>
      </c>
      <c r="H77" s="56">
        <f t="shared" si="4"/>
        <v>1080000</v>
      </c>
      <c r="I77" s="56">
        <f t="shared" si="3"/>
        <v>5400000</v>
      </c>
      <c r="J77" s="61"/>
    </row>
    <row r="78" spans="1:10" ht="15" customHeight="1" x14ac:dyDescent="0.25">
      <c r="A78" s="63">
        <f t="shared" si="2"/>
        <v>70</v>
      </c>
      <c r="B78" s="72" t="s">
        <v>231</v>
      </c>
      <c r="C78" s="72" t="s">
        <v>201</v>
      </c>
      <c r="D78" s="72" t="s">
        <v>266</v>
      </c>
      <c r="E78" s="72" t="s">
        <v>17</v>
      </c>
      <c r="F78" s="72" t="s">
        <v>172</v>
      </c>
      <c r="G78" s="60">
        <v>5</v>
      </c>
      <c r="H78" s="56">
        <f t="shared" si="4"/>
        <v>1080000</v>
      </c>
      <c r="I78" s="56">
        <f t="shared" si="3"/>
        <v>5400000</v>
      </c>
      <c r="J78" s="61"/>
    </row>
    <row r="79" spans="1:10" ht="15" customHeight="1" x14ac:dyDescent="0.25">
      <c r="A79" s="63">
        <f t="shared" si="2"/>
        <v>71</v>
      </c>
      <c r="B79" s="72" t="s">
        <v>231</v>
      </c>
      <c r="C79" s="72" t="s">
        <v>202</v>
      </c>
      <c r="D79" s="72" t="s">
        <v>267</v>
      </c>
      <c r="E79" s="72" t="s">
        <v>19</v>
      </c>
      <c r="F79" s="72" t="s">
        <v>172</v>
      </c>
      <c r="G79" s="60">
        <v>5</v>
      </c>
      <c r="H79" s="56">
        <f t="shared" si="4"/>
        <v>1080000</v>
      </c>
      <c r="I79" s="56">
        <f t="shared" si="3"/>
        <v>5400000</v>
      </c>
      <c r="J79" s="61"/>
    </row>
    <row r="80" spans="1:10" ht="15" customHeight="1" x14ac:dyDescent="0.25">
      <c r="A80" s="63">
        <f t="shared" si="2"/>
        <v>72</v>
      </c>
      <c r="B80" s="72" t="s">
        <v>232</v>
      </c>
      <c r="C80" s="72" t="s">
        <v>203</v>
      </c>
      <c r="D80" s="72" t="s">
        <v>268</v>
      </c>
      <c r="E80" s="72" t="s">
        <v>19</v>
      </c>
      <c r="F80" s="72" t="s">
        <v>171</v>
      </c>
      <c r="G80" s="60">
        <v>5</v>
      </c>
      <c r="H80" s="56">
        <f t="shared" si="4"/>
        <v>1080000</v>
      </c>
      <c r="I80" s="56">
        <f t="shared" si="3"/>
        <v>5400000</v>
      </c>
      <c r="J80" s="61"/>
    </row>
    <row r="81" spans="1:10" ht="15" customHeight="1" x14ac:dyDescent="0.25">
      <c r="A81" s="63">
        <f t="shared" si="2"/>
        <v>73</v>
      </c>
      <c r="B81" s="72" t="s">
        <v>233</v>
      </c>
      <c r="C81" s="72" t="s">
        <v>204</v>
      </c>
      <c r="D81" s="72" t="s">
        <v>269</v>
      </c>
      <c r="E81" s="72" t="s">
        <v>21</v>
      </c>
      <c r="F81" s="72" t="s">
        <v>172</v>
      </c>
      <c r="G81" s="60">
        <v>5</v>
      </c>
      <c r="H81" s="56">
        <f t="shared" si="4"/>
        <v>1080000</v>
      </c>
      <c r="I81" s="56">
        <f t="shared" si="3"/>
        <v>5400000</v>
      </c>
      <c r="J81" s="61"/>
    </row>
    <row r="82" spans="1:10" ht="15" customHeight="1" x14ac:dyDescent="0.25">
      <c r="A82" s="63">
        <f t="shared" si="2"/>
        <v>74</v>
      </c>
      <c r="B82" s="72" t="s">
        <v>233</v>
      </c>
      <c r="C82" s="72" t="s">
        <v>308</v>
      </c>
      <c r="D82" s="72" t="s">
        <v>309</v>
      </c>
      <c r="E82" s="72" t="s">
        <v>17</v>
      </c>
      <c r="F82" s="72" t="s">
        <v>172</v>
      </c>
      <c r="G82" s="60">
        <v>5</v>
      </c>
      <c r="H82" s="56">
        <f t="shared" si="4"/>
        <v>1080000</v>
      </c>
      <c r="I82" s="56">
        <f t="shared" si="3"/>
        <v>5400000</v>
      </c>
      <c r="J82" s="61"/>
    </row>
    <row r="83" spans="1:10" ht="15" customHeight="1" x14ac:dyDescent="0.25">
      <c r="A83" s="63">
        <f t="shared" si="2"/>
        <v>75</v>
      </c>
      <c r="B83" s="72" t="s">
        <v>234</v>
      </c>
      <c r="C83" s="72" t="s">
        <v>205</v>
      </c>
      <c r="D83" s="72" t="s">
        <v>270</v>
      </c>
      <c r="E83" s="72" t="s">
        <v>21</v>
      </c>
      <c r="F83" s="72" t="s">
        <v>172</v>
      </c>
      <c r="G83" s="60">
        <v>5</v>
      </c>
      <c r="H83" s="56">
        <f t="shared" si="4"/>
        <v>1080000</v>
      </c>
      <c r="I83" s="56">
        <f t="shared" si="3"/>
        <v>5400000</v>
      </c>
      <c r="J83" s="61"/>
    </row>
    <row r="84" spans="1:10" ht="15" customHeight="1" x14ac:dyDescent="0.25">
      <c r="A84" s="63">
        <f t="shared" si="2"/>
        <v>76</v>
      </c>
      <c r="B84" s="72" t="s">
        <v>234</v>
      </c>
      <c r="C84" s="72" t="s">
        <v>206</v>
      </c>
      <c r="D84" s="72" t="s">
        <v>271</v>
      </c>
      <c r="E84" s="72" t="s">
        <v>182</v>
      </c>
      <c r="F84" s="72" t="s">
        <v>172</v>
      </c>
      <c r="G84" s="60">
        <v>5</v>
      </c>
      <c r="H84" s="56">
        <f t="shared" si="4"/>
        <v>1080000</v>
      </c>
      <c r="I84" s="56">
        <f t="shared" si="3"/>
        <v>5400000</v>
      </c>
      <c r="J84" s="61"/>
    </row>
    <row r="85" spans="1:10" ht="15" customHeight="1" x14ac:dyDescent="0.25">
      <c r="A85" s="63">
        <f t="shared" si="2"/>
        <v>77</v>
      </c>
      <c r="B85" s="72" t="s">
        <v>235</v>
      </c>
      <c r="C85" s="72" t="s">
        <v>207</v>
      </c>
      <c r="D85" s="72" t="s">
        <v>272</v>
      </c>
      <c r="E85" s="72" t="s">
        <v>286</v>
      </c>
      <c r="F85" s="72" t="s">
        <v>171</v>
      </c>
      <c r="G85" s="60">
        <v>5</v>
      </c>
      <c r="H85" s="56">
        <f t="shared" si="4"/>
        <v>1080000</v>
      </c>
      <c r="I85" s="56">
        <f t="shared" si="3"/>
        <v>5400000</v>
      </c>
      <c r="J85" s="61"/>
    </row>
    <row r="86" spans="1:10" ht="15" customHeight="1" x14ac:dyDescent="0.25">
      <c r="A86" s="63">
        <f t="shared" si="2"/>
        <v>78</v>
      </c>
      <c r="B86" s="72" t="s">
        <v>247</v>
      </c>
      <c r="C86" s="72" t="s">
        <v>220</v>
      </c>
      <c r="D86" s="72" t="s">
        <v>285</v>
      </c>
      <c r="E86" s="72" t="s">
        <v>21</v>
      </c>
      <c r="F86" s="72" t="s">
        <v>172</v>
      </c>
      <c r="G86" s="60">
        <v>5</v>
      </c>
      <c r="H86" s="56">
        <f t="shared" si="4"/>
        <v>1080000</v>
      </c>
      <c r="I86" s="56">
        <f t="shared" si="3"/>
        <v>5400000</v>
      </c>
      <c r="J86" s="61"/>
    </row>
    <row r="87" spans="1:10" ht="15" customHeight="1" x14ac:dyDescent="0.25">
      <c r="A87" s="63">
        <f t="shared" si="2"/>
        <v>79</v>
      </c>
      <c r="B87" s="72" t="s">
        <v>320</v>
      </c>
      <c r="C87" s="72" t="s">
        <v>310</v>
      </c>
      <c r="D87" s="72" t="s">
        <v>311</v>
      </c>
      <c r="E87" s="72" t="s">
        <v>21</v>
      </c>
      <c r="F87" s="72" t="s">
        <v>172</v>
      </c>
      <c r="G87" s="60">
        <v>5</v>
      </c>
      <c r="H87" s="56">
        <f t="shared" si="4"/>
        <v>1080000</v>
      </c>
      <c r="I87" s="56">
        <f t="shared" si="3"/>
        <v>5400000</v>
      </c>
      <c r="J87" s="61"/>
    </row>
    <row r="88" spans="1:10" ht="15" customHeight="1" x14ac:dyDescent="0.25">
      <c r="A88" s="63">
        <f t="shared" si="2"/>
        <v>80</v>
      </c>
      <c r="B88" s="72" t="s">
        <v>236</v>
      </c>
      <c r="C88" s="72" t="s">
        <v>208</v>
      </c>
      <c r="D88" s="72" t="s">
        <v>273</v>
      </c>
      <c r="E88" s="72" t="s">
        <v>20</v>
      </c>
      <c r="F88" s="72" t="s">
        <v>172</v>
      </c>
      <c r="G88" s="60">
        <v>5</v>
      </c>
      <c r="H88" s="56">
        <f t="shared" si="4"/>
        <v>1080000</v>
      </c>
      <c r="I88" s="56">
        <f t="shared" si="3"/>
        <v>5400000</v>
      </c>
      <c r="J88" s="61"/>
    </row>
    <row r="89" spans="1:10" ht="15" customHeight="1" x14ac:dyDescent="0.25">
      <c r="A89" s="63">
        <f t="shared" si="2"/>
        <v>81</v>
      </c>
      <c r="B89" s="72" t="s">
        <v>237</v>
      </c>
      <c r="C89" s="72" t="s">
        <v>312</v>
      </c>
      <c r="D89" s="72" t="s">
        <v>313</v>
      </c>
      <c r="E89" s="72" t="s">
        <v>21</v>
      </c>
      <c r="F89" s="72" t="s">
        <v>171</v>
      </c>
      <c r="G89" s="60">
        <v>5</v>
      </c>
      <c r="H89" s="56">
        <f t="shared" si="4"/>
        <v>1080000</v>
      </c>
      <c r="I89" s="56">
        <f t="shared" si="3"/>
        <v>5400000</v>
      </c>
      <c r="J89" s="61"/>
    </row>
    <row r="90" spans="1:10" ht="15" customHeight="1" x14ac:dyDescent="0.25">
      <c r="A90" s="63">
        <f t="shared" si="2"/>
        <v>82</v>
      </c>
      <c r="B90" s="72" t="s">
        <v>237</v>
      </c>
      <c r="C90" s="72" t="s">
        <v>209</v>
      </c>
      <c r="D90" s="72" t="s">
        <v>274</v>
      </c>
      <c r="E90" s="72" t="s">
        <v>21</v>
      </c>
      <c r="F90" s="72" t="s">
        <v>172</v>
      </c>
      <c r="G90" s="60">
        <v>5</v>
      </c>
      <c r="H90" s="56">
        <f t="shared" si="4"/>
        <v>1080000</v>
      </c>
      <c r="I90" s="56">
        <f t="shared" si="3"/>
        <v>5400000</v>
      </c>
      <c r="J90" s="61"/>
    </row>
    <row r="91" spans="1:10" ht="15" customHeight="1" x14ac:dyDescent="0.25">
      <c r="A91" s="63">
        <f t="shared" si="2"/>
        <v>83</v>
      </c>
      <c r="B91" s="72" t="s">
        <v>238</v>
      </c>
      <c r="C91" s="72" t="s">
        <v>210</v>
      </c>
      <c r="D91" s="72" t="s">
        <v>275</v>
      </c>
      <c r="E91" s="72" t="s">
        <v>19</v>
      </c>
      <c r="F91" s="72" t="s">
        <v>172</v>
      </c>
      <c r="G91" s="60">
        <v>5</v>
      </c>
      <c r="H91" s="56">
        <f t="shared" si="4"/>
        <v>1080000</v>
      </c>
      <c r="I91" s="56">
        <f t="shared" si="3"/>
        <v>5400000</v>
      </c>
      <c r="J91" s="61"/>
    </row>
    <row r="92" spans="1:10" ht="15" customHeight="1" x14ac:dyDescent="0.25">
      <c r="A92" s="63">
        <f t="shared" si="2"/>
        <v>84</v>
      </c>
      <c r="B92" s="72" t="s">
        <v>239</v>
      </c>
      <c r="C92" s="72" t="s">
        <v>211</v>
      </c>
      <c r="D92" s="72" t="s">
        <v>276</v>
      </c>
      <c r="E92" s="72" t="s">
        <v>19</v>
      </c>
      <c r="F92" s="72" t="s">
        <v>171</v>
      </c>
      <c r="G92" s="60">
        <v>5</v>
      </c>
      <c r="H92" s="56">
        <f t="shared" si="4"/>
        <v>1080000</v>
      </c>
      <c r="I92" s="56">
        <f t="shared" si="3"/>
        <v>5400000</v>
      </c>
      <c r="J92" s="61"/>
    </row>
    <row r="93" spans="1:10" ht="15" customHeight="1" x14ac:dyDescent="0.25">
      <c r="A93" s="63">
        <f t="shared" si="2"/>
        <v>85</v>
      </c>
      <c r="B93" s="61" t="s">
        <v>240</v>
      </c>
      <c r="C93" s="61" t="s">
        <v>212</v>
      </c>
      <c r="D93" s="72" t="s">
        <v>277</v>
      </c>
      <c r="E93" s="61" t="s">
        <v>17</v>
      </c>
      <c r="F93" s="72" t="s">
        <v>171</v>
      </c>
      <c r="G93" s="60">
        <v>5</v>
      </c>
      <c r="H93" s="56">
        <f t="shared" si="4"/>
        <v>1080000</v>
      </c>
      <c r="I93" s="56">
        <f t="shared" si="3"/>
        <v>5400000</v>
      </c>
      <c r="J93" s="61"/>
    </row>
    <row r="94" spans="1:10" ht="15" customHeight="1" x14ac:dyDescent="0.25">
      <c r="A94" s="63">
        <f t="shared" ref="A94:A103" si="5">ROW()-8</f>
        <v>86</v>
      </c>
      <c r="B94" s="61" t="s">
        <v>241</v>
      </c>
      <c r="C94" s="61" t="s">
        <v>213</v>
      </c>
      <c r="D94" s="72" t="s">
        <v>278</v>
      </c>
      <c r="E94" s="61" t="s">
        <v>21</v>
      </c>
      <c r="F94" s="72" t="s">
        <v>171</v>
      </c>
      <c r="G94" s="60">
        <v>5</v>
      </c>
      <c r="H94" s="56">
        <f t="shared" si="4"/>
        <v>1080000</v>
      </c>
      <c r="I94" s="56">
        <f t="shared" si="3"/>
        <v>5400000</v>
      </c>
      <c r="J94" s="61"/>
    </row>
    <row r="95" spans="1:10" ht="15" customHeight="1" x14ac:dyDescent="0.25">
      <c r="A95" s="63">
        <f t="shared" si="5"/>
        <v>87</v>
      </c>
      <c r="B95" s="61" t="s">
        <v>242</v>
      </c>
      <c r="C95" s="61" t="s">
        <v>214</v>
      </c>
      <c r="D95" s="72" t="s">
        <v>279</v>
      </c>
      <c r="E95" s="61" t="s">
        <v>18</v>
      </c>
      <c r="F95" s="72" t="s">
        <v>172</v>
      </c>
      <c r="G95" s="60">
        <v>5</v>
      </c>
      <c r="H95" s="56">
        <f t="shared" si="4"/>
        <v>1080000</v>
      </c>
      <c r="I95" s="56">
        <f t="shared" si="3"/>
        <v>5400000</v>
      </c>
      <c r="J95" s="61"/>
    </row>
    <row r="96" spans="1:10" ht="15" customHeight="1" x14ac:dyDescent="0.25">
      <c r="A96" s="63">
        <f t="shared" si="5"/>
        <v>88</v>
      </c>
      <c r="B96" s="61" t="s">
        <v>242</v>
      </c>
      <c r="C96" s="61" t="s">
        <v>314</v>
      </c>
      <c r="D96" s="72" t="s">
        <v>315</v>
      </c>
      <c r="E96" s="61" t="s">
        <v>182</v>
      </c>
      <c r="F96" s="72" t="s">
        <v>171</v>
      </c>
      <c r="G96" s="60">
        <v>5</v>
      </c>
      <c r="H96" s="56">
        <f t="shared" si="4"/>
        <v>1080000</v>
      </c>
      <c r="I96" s="56">
        <f t="shared" si="3"/>
        <v>5400000</v>
      </c>
      <c r="J96" s="61"/>
    </row>
    <row r="97" spans="1:10" ht="15" customHeight="1" x14ac:dyDescent="0.25">
      <c r="A97" s="63">
        <f t="shared" si="5"/>
        <v>89</v>
      </c>
      <c r="B97" s="61" t="s">
        <v>243</v>
      </c>
      <c r="C97" s="61" t="s">
        <v>216</v>
      </c>
      <c r="D97" s="72" t="s">
        <v>281</v>
      </c>
      <c r="E97" s="61" t="s">
        <v>139</v>
      </c>
      <c r="F97" s="72" t="s">
        <v>172</v>
      </c>
      <c r="G97" s="60">
        <v>5</v>
      </c>
      <c r="H97" s="56">
        <f t="shared" si="4"/>
        <v>1080000</v>
      </c>
      <c r="I97" s="56">
        <f t="shared" si="3"/>
        <v>5400000</v>
      </c>
      <c r="J97" s="61"/>
    </row>
    <row r="98" spans="1:10" ht="15" customHeight="1" x14ac:dyDescent="0.25">
      <c r="A98" s="63">
        <f t="shared" si="5"/>
        <v>90</v>
      </c>
      <c r="B98" s="61" t="s">
        <v>243</v>
      </c>
      <c r="C98" s="61" t="s">
        <v>215</v>
      </c>
      <c r="D98" s="72" t="s">
        <v>280</v>
      </c>
      <c r="E98" s="61" t="s">
        <v>18</v>
      </c>
      <c r="F98" s="72" t="s">
        <v>171</v>
      </c>
      <c r="G98" s="60">
        <v>5</v>
      </c>
      <c r="H98" s="56">
        <f t="shared" si="4"/>
        <v>1080000</v>
      </c>
      <c r="I98" s="56">
        <f t="shared" si="3"/>
        <v>5400000</v>
      </c>
      <c r="J98" s="61"/>
    </row>
    <row r="99" spans="1:10" ht="15" customHeight="1" x14ac:dyDescent="0.25">
      <c r="A99" s="63">
        <f t="shared" si="5"/>
        <v>91</v>
      </c>
      <c r="B99" s="61" t="s">
        <v>244</v>
      </c>
      <c r="C99" s="61" t="s">
        <v>217</v>
      </c>
      <c r="D99" s="72" t="s">
        <v>282</v>
      </c>
      <c r="E99" s="61" t="s">
        <v>19</v>
      </c>
      <c r="F99" s="72" t="s">
        <v>171</v>
      </c>
      <c r="G99" s="60">
        <v>5</v>
      </c>
      <c r="H99" s="56">
        <f t="shared" si="4"/>
        <v>1080000</v>
      </c>
      <c r="I99" s="56">
        <f t="shared" si="3"/>
        <v>5400000</v>
      </c>
      <c r="J99" s="61"/>
    </row>
    <row r="100" spans="1:10" ht="15" customHeight="1" x14ac:dyDescent="0.25">
      <c r="A100" s="63">
        <f t="shared" si="5"/>
        <v>92</v>
      </c>
      <c r="B100" s="61" t="s">
        <v>245</v>
      </c>
      <c r="C100" s="61" t="s">
        <v>218</v>
      </c>
      <c r="D100" s="72" t="s">
        <v>283</v>
      </c>
      <c r="E100" s="61" t="s">
        <v>19</v>
      </c>
      <c r="F100" s="72" t="s">
        <v>172</v>
      </c>
      <c r="G100" s="60">
        <v>5</v>
      </c>
      <c r="H100" s="56">
        <f t="shared" si="4"/>
        <v>1080000</v>
      </c>
      <c r="I100" s="56">
        <f t="shared" si="3"/>
        <v>5400000</v>
      </c>
      <c r="J100" s="61"/>
    </row>
    <row r="101" spans="1:10" ht="15" customHeight="1" x14ac:dyDescent="0.25">
      <c r="A101" s="63">
        <f t="shared" si="5"/>
        <v>93</v>
      </c>
      <c r="B101" s="72" t="s">
        <v>245</v>
      </c>
      <c r="C101" s="72" t="s">
        <v>316</v>
      </c>
      <c r="D101" s="72" t="s">
        <v>317</v>
      </c>
      <c r="E101" s="72" t="s">
        <v>19</v>
      </c>
      <c r="F101" s="72" t="s">
        <v>171</v>
      </c>
      <c r="G101" s="60">
        <v>5</v>
      </c>
      <c r="H101" s="56">
        <f t="shared" si="4"/>
        <v>1080000</v>
      </c>
      <c r="I101" s="56">
        <f t="shared" si="3"/>
        <v>5400000</v>
      </c>
      <c r="J101" s="61"/>
    </row>
    <row r="102" spans="1:10" ht="15" customHeight="1" x14ac:dyDescent="0.25">
      <c r="A102" s="63">
        <f t="shared" si="5"/>
        <v>94</v>
      </c>
      <c r="B102" s="61" t="s">
        <v>246</v>
      </c>
      <c r="C102" s="61" t="s">
        <v>219</v>
      </c>
      <c r="D102" s="72" t="s">
        <v>284</v>
      </c>
      <c r="E102" s="61" t="s">
        <v>19</v>
      </c>
      <c r="F102" s="72" t="s">
        <v>171</v>
      </c>
      <c r="G102" s="60">
        <v>5</v>
      </c>
      <c r="H102" s="56">
        <f t="shared" si="4"/>
        <v>1080000</v>
      </c>
      <c r="I102" s="56">
        <f t="shared" si="3"/>
        <v>5400000</v>
      </c>
      <c r="J102" s="61"/>
    </row>
    <row r="103" spans="1:10" ht="15" customHeight="1" x14ac:dyDescent="0.25">
      <c r="A103" s="63">
        <f t="shared" si="5"/>
        <v>95</v>
      </c>
      <c r="B103" s="61" t="s">
        <v>321</v>
      </c>
      <c r="C103" s="61" t="s">
        <v>318</v>
      </c>
      <c r="D103" s="72" t="s">
        <v>319</v>
      </c>
      <c r="E103" s="61" t="s">
        <v>286</v>
      </c>
      <c r="F103" s="72" t="s">
        <v>171</v>
      </c>
      <c r="G103" s="60">
        <v>5</v>
      </c>
      <c r="H103" s="56">
        <f t="shared" si="4"/>
        <v>1080000</v>
      </c>
      <c r="I103" s="56">
        <f t="shared" si="3"/>
        <v>5400000</v>
      </c>
      <c r="J103" s="61"/>
    </row>
    <row r="104" spans="1:10" ht="21.75" customHeight="1" x14ac:dyDescent="0.25">
      <c r="A104" s="77" t="s">
        <v>14</v>
      </c>
      <c r="B104" s="77"/>
      <c r="C104" s="77"/>
      <c r="D104" s="77"/>
      <c r="E104" s="77"/>
      <c r="F104" s="77"/>
      <c r="G104" s="77"/>
      <c r="H104" s="77"/>
      <c r="I104" s="73">
        <f>SUM(I9:I103)</f>
        <v>513000000</v>
      </c>
      <c r="J104" s="74"/>
    </row>
    <row r="105" spans="1:10" x14ac:dyDescent="0.25">
      <c r="A105" s="41"/>
      <c r="B105" s="42"/>
      <c r="C105" s="42"/>
      <c r="D105" s="43"/>
      <c r="F105" s="46"/>
      <c r="H105" s="57"/>
      <c r="I105" s="57"/>
    </row>
    <row r="106" spans="1:10" x14ac:dyDescent="0.25">
      <c r="G106" s="45"/>
      <c r="H106" s="75"/>
      <c r="I106" s="75"/>
    </row>
    <row r="107" spans="1:10" ht="16.5" customHeight="1" x14ac:dyDescent="0.25">
      <c r="G107" s="45"/>
      <c r="H107" s="45"/>
      <c r="I107" s="45"/>
    </row>
    <row r="108" spans="1:10" ht="22.5" customHeight="1" x14ac:dyDescent="0.25">
      <c r="G108" s="45"/>
      <c r="H108" s="76"/>
      <c r="I108" s="76"/>
    </row>
    <row r="109" spans="1:10" ht="24.75" customHeight="1" x14ac:dyDescent="0.25">
      <c r="G109" s="45"/>
      <c r="H109" s="44"/>
      <c r="I109" s="45"/>
    </row>
    <row r="110" spans="1:10" ht="24.75" customHeight="1" x14ac:dyDescent="0.25">
      <c r="G110" s="45"/>
      <c r="H110" s="75"/>
      <c r="I110" s="75"/>
    </row>
    <row r="111" spans="1:10" x14ac:dyDescent="0.25">
      <c r="G111" s="45"/>
      <c r="H111" s="45"/>
      <c r="I111" s="45"/>
    </row>
  </sheetData>
  <autoFilter ref="A8:J104" xr:uid="{00000000-0009-0000-0000-000000000000}"/>
  <mergeCells count="10">
    <mergeCell ref="H106:I106"/>
    <mergeCell ref="H110:I110"/>
    <mergeCell ref="H108:I108"/>
    <mergeCell ref="A104:H104"/>
    <mergeCell ref="A1:D1"/>
    <mergeCell ref="A2:D2"/>
    <mergeCell ref="A4:J4"/>
    <mergeCell ref="A5:J5"/>
    <mergeCell ref="G1:J1"/>
    <mergeCell ref="G2:J2"/>
  </mergeCells>
  <conditionalFormatting sqref="C9">
    <cfRule type="expression" dxfId="33" priority="8" stopIfTrue="1">
      <formula>AND(COUNTIF($C$30:$C$30, C9)&gt;1,NOT(ISBLANK(C9)))</formula>
    </cfRule>
  </conditionalFormatting>
  <conditionalFormatting sqref="C10">
    <cfRule type="duplicateValues" dxfId="32" priority="7" stopIfTrue="1"/>
  </conditionalFormatting>
  <conditionalFormatting sqref="C11">
    <cfRule type="expression" dxfId="31" priority="6" stopIfTrue="1">
      <formula>AND(COUNTIF($C$25:$C$25, C11)&gt;1,NOT(ISBLANK(C11)))</formula>
    </cfRule>
  </conditionalFormatting>
  <conditionalFormatting sqref="C12:C13">
    <cfRule type="expression" dxfId="30" priority="5" stopIfTrue="1">
      <formula>AND(COUNTIF($C$23:$C$23, C12)&gt;1,NOT(ISBLANK(C12)))</formula>
    </cfRule>
  </conditionalFormatting>
  <conditionalFormatting sqref="C14">
    <cfRule type="expression" dxfId="29" priority="15" stopIfTrue="1">
      <formula>AND(COUNTIF($C$28:$C$28, C14)&gt;1,NOT(ISBLANK(C14)))</formula>
    </cfRule>
  </conditionalFormatting>
  <conditionalFormatting sqref="C15">
    <cfRule type="expression" dxfId="28" priority="14" stopIfTrue="1">
      <formula>AND(COUNTIF($C$22:$C$22, C15)&gt;1,NOT(ISBLANK(C15)))</formula>
    </cfRule>
  </conditionalFormatting>
  <conditionalFormatting sqref="C16">
    <cfRule type="expression" dxfId="27" priority="16" stopIfTrue="1">
      <formula>AND(COUNTIF($C$21:$C$21, C16)&gt;1,NOT(ISBLANK(C16)))</formula>
    </cfRule>
  </conditionalFormatting>
  <conditionalFormatting sqref="C17">
    <cfRule type="expression" dxfId="26" priority="17" stopIfTrue="1">
      <formula>AND(COUNTIF($C$29:$C$29, C17)&gt;1,NOT(ISBLANK(C17)))</formula>
    </cfRule>
  </conditionalFormatting>
  <conditionalFormatting sqref="C18">
    <cfRule type="expression" dxfId="25" priority="18" stopIfTrue="1">
      <formula>AND(COUNTIF($C$25:$C$25, C18)&gt;1,NOT(ISBLANK(C18)))</formula>
    </cfRule>
  </conditionalFormatting>
  <conditionalFormatting sqref="C19">
    <cfRule type="expression" dxfId="24" priority="19" stopIfTrue="1">
      <formula>AND(COUNTIF($C$58:$C$58, C19)&gt;1,NOT(ISBLANK(C19)))</formula>
    </cfRule>
  </conditionalFormatting>
  <conditionalFormatting sqref="C20">
    <cfRule type="expression" dxfId="23" priority="20" stopIfTrue="1">
      <formula>AND(COUNTIF($C$30:$C$30, C20)&gt;1,NOT(ISBLANK(C20)))</formula>
    </cfRule>
  </conditionalFormatting>
  <conditionalFormatting sqref="C21">
    <cfRule type="expression" dxfId="22" priority="21" stopIfTrue="1">
      <formula>AND(COUNTIF($C$27:$C$27, C21)&gt;1,NOT(ISBLANK(C21)))</formula>
    </cfRule>
  </conditionalFormatting>
  <conditionalFormatting sqref="C22">
    <cfRule type="expression" dxfId="21" priority="22" stopIfTrue="1">
      <formula>AND(COUNTIF($C$18:$C$18, C22)&gt;1,NOT(ISBLANK(C22)))</formula>
    </cfRule>
  </conditionalFormatting>
  <conditionalFormatting sqref="C23">
    <cfRule type="expression" dxfId="20" priority="23" stopIfTrue="1">
      <formula>AND(COUNTIF($C$31:$C$31, C23)&gt;1,NOT(ISBLANK(C23)))</formula>
    </cfRule>
  </conditionalFormatting>
  <conditionalFormatting sqref="C24">
    <cfRule type="expression" dxfId="19" priority="24" stopIfTrue="1">
      <formula>AND(COUNTIF($C$79:$C$79, C24)&gt;1,NOT(ISBLANK(C24)))</formula>
    </cfRule>
  </conditionalFormatting>
  <conditionalFormatting sqref="C25">
    <cfRule type="duplicateValues" dxfId="18" priority="38" stopIfTrue="1"/>
    <cfRule type="duplicateValues" dxfId="17" priority="39"/>
  </conditionalFormatting>
  <conditionalFormatting sqref="C26">
    <cfRule type="duplicateValues" dxfId="16" priority="36" stopIfTrue="1"/>
    <cfRule type="duplicateValues" dxfId="15" priority="37"/>
  </conditionalFormatting>
  <conditionalFormatting sqref="C27">
    <cfRule type="duplicateValues" dxfId="14" priority="34" stopIfTrue="1"/>
    <cfRule type="duplicateValues" dxfId="13" priority="35" stopIfTrue="1"/>
  </conditionalFormatting>
  <conditionalFormatting sqref="C28">
    <cfRule type="duplicateValues" dxfId="12" priority="32"/>
    <cfRule type="duplicateValues" dxfId="11" priority="33" stopIfTrue="1"/>
  </conditionalFormatting>
  <conditionalFormatting sqref="C29">
    <cfRule type="duplicateValues" dxfId="10" priority="30" stopIfTrue="1"/>
    <cfRule type="duplicateValues" dxfId="9" priority="31" stopIfTrue="1"/>
  </conditionalFormatting>
  <conditionalFormatting sqref="C30">
    <cfRule type="duplicateValues" dxfId="8" priority="28" stopIfTrue="1"/>
    <cfRule type="duplicateValues" dxfId="7" priority="29" stopIfTrue="1"/>
  </conditionalFormatting>
  <conditionalFormatting sqref="C31">
    <cfRule type="duplicateValues" dxfId="6" priority="26" stopIfTrue="1"/>
    <cfRule type="duplicateValues" dxfId="5" priority="27" stopIfTrue="1"/>
  </conditionalFormatting>
  <conditionalFormatting sqref="C32">
    <cfRule type="duplicateValues" dxfId="4" priority="25" stopIfTrue="1"/>
  </conditionalFormatting>
  <conditionalFormatting sqref="C33">
    <cfRule type="duplicateValues" dxfId="3" priority="68" stopIfTrue="1"/>
  </conditionalFormatting>
  <conditionalFormatting sqref="C71:C81 C59:C69 C83:C92">
    <cfRule type="duplicateValues" dxfId="2" priority="2"/>
  </conditionalFormatting>
  <conditionalFormatting sqref="C82">
    <cfRule type="duplicateValues" dxfId="1" priority="1"/>
  </conditionalFormatting>
  <conditionalFormatting sqref="C105">
    <cfRule type="duplicateValues" dxfId="0" priority="246" stopIfTrue="1"/>
  </conditionalFormatting>
  <pageMargins left="0.79" right="0.19" top="0.34" bottom="0.53" header="0.53" footer="0.33"/>
  <pageSetup paperSize="9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6" sqref="C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topLeftCell="A11" workbookViewId="0">
      <selection activeCell="P24" sqref="P24"/>
    </sheetView>
  </sheetViews>
  <sheetFormatPr defaultRowHeight="15" x14ac:dyDescent="0.25"/>
  <sheetData>
    <row r="1" spans="1:12" ht="207" thickBot="1" x14ac:dyDescent="0.3">
      <c r="A1" s="1" t="s">
        <v>60</v>
      </c>
    </row>
    <row r="2" spans="1:12" x14ac:dyDescent="0.25">
      <c r="A2" s="88" t="s">
        <v>61</v>
      </c>
      <c r="B2" s="90" t="s">
        <v>62</v>
      </c>
      <c r="C2" s="84">
        <v>1</v>
      </c>
      <c r="D2" s="84">
        <v>2</v>
      </c>
      <c r="E2" s="84">
        <v>3</v>
      </c>
      <c r="F2" s="84">
        <v>4</v>
      </c>
      <c r="G2" s="84">
        <v>5</v>
      </c>
      <c r="H2" s="84">
        <v>6</v>
      </c>
      <c r="I2" s="2"/>
      <c r="J2" s="2"/>
      <c r="K2" s="86" t="s">
        <v>63</v>
      </c>
      <c r="L2" s="84" t="s">
        <v>64</v>
      </c>
    </row>
    <row r="3" spans="1:12" ht="15.75" thickBot="1" x14ac:dyDescent="0.3">
      <c r="A3" s="89"/>
      <c r="B3" s="91"/>
      <c r="C3" s="85"/>
      <c r="D3" s="85"/>
      <c r="E3" s="85"/>
      <c r="F3" s="85"/>
      <c r="G3" s="85"/>
      <c r="H3" s="85"/>
      <c r="I3" s="3">
        <v>7</v>
      </c>
      <c r="J3" s="3"/>
      <c r="K3" s="87"/>
      <c r="L3" s="85"/>
    </row>
    <row r="4" spans="1:12" ht="15.75" thickBot="1" x14ac:dyDescent="0.3">
      <c r="A4" s="19">
        <v>1</v>
      </c>
      <c r="B4" s="19" t="s">
        <v>65</v>
      </c>
      <c r="C4" s="19">
        <v>55</v>
      </c>
      <c r="D4" s="19">
        <v>54</v>
      </c>
      <c r="E4" s="19">
        <v>54</v>
      </c>
      <c r="F4" s="19">
        <v>56</v>
      </c>
      <c r="G4" s="19">
        <v>55</v>
      </c>
      <c r="H4" s="19">
        <v>54</v>
      </c>
      <c r="I4" s="20">
        <v>52</v>
      </c>
      <c r="J4" s="18">
        <f>SUM(C4:I4)</f>
        <v>380</v>
      </c>
      <c r="K4" s="21">
        <v>380</v>
      </c>
      <c r="L4" s="22">
        <v>7</v>
      </c>
    </row>
    <row r="5" spans="1:12" ht="15.75" thickBot="1" x14ac:dyDescent="0.3">
      <c r="A5" s="23">
        <v>2</v>
      </c>
      <c r="B5" s="24" t="s">
        <v>66</v>
      </c>
      <c r="C5" s="25">
        <v>38</v>
      </c>
      <c r="D5" s="25">
        <v>34</v>
      </c>
      <c r="E5" s="25">
        <v>39</v>
      </c>
      <c r="F5" s="24"/>
      <c r="G5" s="24"/>
      <c r="H5" s="24"/>
      <c r="I5" s="26"/>
      <c r="J5" s="27">
        <f>SUM(C5:I5)</f>
        <v>111</v>
      </c>
      <c r="K5" s="28">
        <v>111</v>
      </c>
      <c r="L5" s="17">
        <v>3</v>
      </c>
    </row>
    <row r="6" spans="1:12" ht="15.75" thickBot="1" x14ac:dyDescent="0.3">
      <c r="A6" s="9">
        <v>3</v>
      </c>
      <c r="B6" s="10" t="s">
        <v>67</v>
      </c>
      <c r="C6" s="11">
        <v>39</v>
      </c>
      <c r="D6" s="11">
        <v>36</v>
      </c>
      <c r="E6" s="11">
        <v>41</v>
      </c>
      <c r="F6" s="11">
        <v>41</v>
      </c>
      <c r="G6" s="10">
        <v>36</v>
      </c>
      <c r="H6" s="10"/>
      <c r="I6" s="12"/>
      <c r="J6" s="18">
        <f t="shared" ref="J6:J29" si="0">SUM(C6:I6)</f>
        <v>193</v>
      </c>
      <c r="K6" s="13">
        <v>193</v>
      </c>
      <c r="L6" s="14">
        <v>5</v>
      </c>
    </row>
    <row r="7" spans="1:12" ht="15.75" thickBot="1" x14ac:dyDescent="0.3">
      <c r="A7" s="9">
        <v>4</v>
      </c>
      <c r="B7" s="10" t="s">
        <v>68</v>
      </c>
      <c r="C7" s="11">
        <v>58</v>
      </c>
      <c r="D7" s="11">
        <v>59</v>
      </c>
      <c r="E7" s="10"/>
      <c r="F7" s="10"/>
      <c r="G7" s="10"/>
      <c r="H7" s="10"/>
      <c r="I7" s="12"/>
      <c r="J7" s="18">
        <f t="shared" si="0"/>
        <v>117</v>
      </c>
      <c r="K7" s="13">
        <v>117</v>
      </c>
      <c r="L7" s="14">
        <v>2</v>
      </c>
    </row>
    <row r="8" spans="1:12" ht="15.75" thickBot="1" x14ac:dyDescent="0.3">
      <c r="A8" s="9">
        <v>5</v>
      </c>
      <c r="B8" s="10" t="s">
        <v>69</v>
      </c>
      <c r="C8" s="11">
        <v>63</v>
      </c>
      <c r="D8" s="11">
        <v>61</v>
      </c>
      <c r="E8" s="11">
        <v>63</v>
      </c>
      <c r="F8" s="10"/>
      <c r="G8" s="10"/>
      <c r="H8" s="10"/>
      <c r="I8" s="12"/>
      <c r="J8" s="18">
        <f t="shared" si="0"/>
        <v>187</v>
      </c>
      <c r="K8" s="13">
        <v>187</v>
      </c>
      <c r="L8" s="14">
        <v>3</v>
      </c>
    </row>
    <row r="9" spans="1:12" ht="15.75" thickBot="1" x14ac:dyDescent="0.3">
      <c r="A9" s="9">
        <v>6</v>
      </c>
      <c r="B9" s="10" t="s">
        <v>70</v>
      </c>
      <c r="C9" s="11">
        <v>54</v>
      </c>
      <c r="D9" s="11">
        <v>53</v>
      </c>
      <c r="E9" s="11">
        <v>52</v>
      </c>
      <c r="F9" s="11">
        <v>51</v>
      </c>
      <c r="G9" s="10">
        <v>53</v>
      </c>
      <c r="H9" s="10"/>
      <c r="I9" s="12"/>
      <c r="J9" s="18">
        <f t="shared" si="0"/>
        <v>263</v>
      </c>
      <c r="K9" s="13">
        <v>263</v>
      </c>
      <c r="L9" s="14">
        <v>5</v>
      </c>
    </row>
    <row r="10" spans="1:12" ht="15.75" thickBot="1" x14ac:dyDescent="0.3">
      <c r="A10" s="9">
        <v>7</v>
      </c>
      <c r="B10" s="10" t="s">
        <v>71</v>
      </c>
      <c r="C10" s="11">
        <v>57</v>
      </c>
      <c r="D10" s="11">
        <v>59</v>
      </c>
      <c r="E10" s="11">
        <v>60</v>
      </c>
      <c r="F10" s="10"/>
      <c r="G10" s="10"/>
      <c r="H10" s="10"/>
      <c r="I10" s="12"/>
      <c r="J10" s="18">
        <f t="shared" si="0"/>
        <v>176</v>
      </c>
      <c r="K10" s="13">
        <v>176</v>
      </c>
      <c r="L10" s="14">
        <v>3</v>
      </c>
    </row>
    <row r="11" spans="1:12" ht="15.75" thickBot="1" x14ac:dyDescent="0.3">
      <c r="A11" s="9">
        <v>8</v>
      </c>
      <c r="B11" s="10" t="s">
        <v>72</v>
      </c>
      <c r="C11" s="11">
        <v>44</v>
      </c>
      <c r="D11" s="11">
        <v>45</v>
      </c>
      <c r="E11" s="10">
        <v>43</v>
      </c>
      <c r="F11" s="10"/>
      <c r="G11" s="10"/>
      <c r="H11" s="10"/>
      <c r="I11" s="12"/>
      <c r="J11" s="18">
        <f t="shared" si="0"/>
        <v>132</v>
      </c>
      <c r="K11" s="13">
        <v>132</v>
      </c>
      <c r="L11" s="14">
        <v>3</v>
      </c>
    </row>
    <row r="12" spans="1:12" ht="15.75" thickBot="1" x14ac:dyDescent="0.3">
      <c r="A12" s="9">
        <v>9</v>
      </c>
      <c r="B12" s="10" t="s">
        <v>73</v>
      </c>
      <c r="C12" s="11">
        <v>66</v>
      </c>
      <c r="D12" s="11">
        <v>64</v>
      </c>
      <c r="E12" s="11">
        <v>65</v>
      </c>
      <c r="F12" s="10"/>
      <c r="G12" s="10"/>
      <c r="H12" s="10"/>
      <c r="I12" s="12"/>
      <c r="J12" s="18">
        <f t="shared" si="0"/>
        <v>195</v>
      </c>
      <c r="K12" s="13">
        <v>195</v>
      </c>
      <c r="L12" s="14">
        <v>3</v>
      </c>
    </row>
    <row r="13" spans="1:12" ht="15.75" thickBot="1" x14ac:dyDescent="0.3">
      <c r="A13" s="9">
        <v>10</v>
      </c>
      <c r="B13" s="10" t="s">
        <v>74</v>
      </c>
      <c r="C13" s="11">
        <v>37</v>
      </c>
      <c r="D13" s="11">
        <v>36</v>
      </c>
      <c r="E13" s="10"/>
      <c r="F13" s="10"/>
      <c r="G13" s="10"/>
      <c r="H13" s="10"/>
      <c r="I13" s="12"/>
      <c r="J13" s="18">
        <f t="shared" si="0"/>
        <v>73</v>
      </c>
      <c r="K13" s="13">
        <v>73</v>
      </c>
      <c r="L13" s="14">
        <v>2</v>
      </c>
    </row>
    <row r="14" spans="1:12" ht="15.75" thickBot="1" x14ac:dyDescent="0.3">
      <c r="A14" s="9">
        <v>11</v>
      </c>
      <c r="B14" s="10" t="s">
        <v>75</v>
      </c>
      <c r="C14" s="11">
        <v>41</v>
      </c>
      <c r="D14" s="11">
        <v>40</v>
      </c>
      <c r="E14" s="10"/>
      <c r="F14" s="10"/>
      <c r="G14" s="10"/>
      <c r="H14" s="10"/>
      <c r="I14" s="12"/>
      <c r="J14" s="18">
        <f t="shared" si="0"/>
        <v>81</v>
      </c>
      <c r="K14" s="13">
        <v>81</v>
      </c>
      <c r="L14" s="14">
        <v>2</v>
      </c>
    </row>
    <row r="15" spans="1:12" ht="15.75" thickBot="1" x14ac:dyDescent="0.3">
      <c r="A15" s="9">
        <v>12</v>
      </c>
      <c r="B15" s="10" t="s">
        <v>76</v>
      </c>
      <c r="C15" s="11">
        <v>51</v>
      </c>
      <c r="D15" s="11">
        <v>50</v>
      </c>
      <c r="E15" s="10"/>
      <c r="F15" s="10"/>
      <c r="G15" s="10"/>
      <c r="H15" s="10"/>
      <c r="I15" s="12"/>
      <c r="J15" s="18">
        <f t="shared" si="0"/>
        <v>101</v>
      </c>
      <c r="K15" s="13">
        <v>101</v>
      </c>
      <c r="L15" s="14">
        <v>2</v>
      </c>
    </row>
    <row r="16" spans="1:12" ht="15.75" thickBot="1" x14ac:dyDescent="0.3">
      <c r="A16" s="9">
        <v>13</v>
      </c>
      <c r="B16" s="10" t="s">
        <v>77</v>
      </c>
      <c r="C16" s="11">
        <v>52</v>
      </c>
      <c r="D16" s="11">
        <v>53</v>
      </c>
      <c r="E16" s="11">
        <v>53</v>
      </c>
      <c r="F16" s="10">
        <v>51</v>
      </c>
      <c r="G16" s="10"/>
      <c r="H16" s="10"/>
      <c r="I16" s="12"/>
      <c r="J16" s="18">
        <f t="shared" si="0"/>
        <v>209</v>
      </c>
      <c r="K16" s="13">
        <v>209</v>
      </c>
      <c r="L16" s="14">
        <v>4</v>
      </c>
    </row>
    <row r="17" spans="1:12" ht="15.75" thickBot="1" x14ac:dyDescent="0.3">
      <c r="A17" s="9">
        <v>14</v>
      </c>
      <c r="B17" s="10" t="s">
        <v>78</v>
      </c>
      <c r="C17" s="11">
        <v>66</v>
      </c>
      <c r="D17" s="11">
        <v>64</v>
      </c>
      <c r="E17" s="10"/>
      <c r="F17" s="10"/>
      <c r="G17" s="10"/>
      <c r="H17" s="10"/>
      <c r="I17" s="12"/>
      <c r="J17" s="18">
        <f t="shared" si="0"/>
        <v>130</v>
      </c>
      <c r="K17" s="13">
        <v>130</v>
      </c>
      <c r="L17" s="14">
        <v>2</v>
      </c>
    </row>
    <row r="18" spans="1:12" ht="15.75" thickBot="1" x14ac:dyDescent="0.3">
      <c r="A18" s="9">
        <v>15</v>
      </c>
      <c r="B18" s="10" t="s">
        <v>79</v>
      </c>
      <c r="C18" s="11">
        <v>54</v>
      </c>
      <c r="D18" s="11">
        <v>52</v>
      </c>
      <c r="E18" s="11">
        <v>54</v>
      </c>
      <c r="F18" s="11">
        <v>54</v>
      </c>
      <c r="G18" s="11">
        <v>53</v>
      </c>
      <c r="H18" s="10"/>
      <c r="I18" s="12"/>
      <c r="J18" s="18">
        <f t="shared" si="0"/>
        <v>267</v>
      </c>
      <c r="K18" s="13">
        <v>267</v>
      </c>
      <c r="L18" s="14">
        <v>5</v>
      </c>
    </row>
    <row r="19" spans="1:12" ht="15.75" thickBot="1" x14ac:dyDescent="0.3">
      <c r="A19" s="9">
        <v>16</v>
      </c>
      <c r="B19" s="10" t="s">
        <v>80</v>
      </c>
      <c r="C19" s="11">
        <v>54</v>
      </c>
      <c r="D19" s="11">
        <v>54</v>
      </c>
      <c r="E19" s="11">
        <v>52</v>
      </c>
      <c r="F19" s="10"/>
      <c r="G19" s="10"/>
      <c r="H19" s="10"/>
      <c r="I19" s="12"/>
      <c r="J19" s="18">
        <f t="shared" si="0"/>
        <v>160</v>
      </c>
      <c r="K19" s="13">
        <v>160</v>
      </c>
      <c r="L19" s="14">
        <v>3</v>
      </c>
    </row>
    <row r="20" spans="1:12" ht="15.75" thickBot="1" x14ac:dyDescent="0.3">
      <c r="A20" s="9">
        <v>17</v>
      </c>
      <c r="B20" s="10" t="s">
        <v>81</v>
      </c>
      <c r="C20" s="11">
        <v>57</v>
      </c>
      <c r="D20" s="11">
        <v>54</v>
      </c>
      <c r="E20" s="11">
        <v>53</v>
      </c>
      <c r="F20" s="10">
        <v>53</v>
      </c>
      <c r="G20" s="10"/>
      <c r="H20" s="10"/>
      <c r="I20" s="12"/>
      <c r="J20" s="18">
        <f t="shared" si="0"/>
        <v>217</v>
      </c>
      <c r="K20" s="14">
        <v>217</v>
      </c>
      <c r="L20" s="14">
        <v>4</v>
      </c>
    </row>
    <row r="21" spans="1:12" ht="15.75" thickBot="1" x14ac:dyDescent="0.3">
      <c r="A21" s="9">
        <v>18</v>
      </c>
      <c r="B21" s="10" t="s">
        <v>82</v>
      </c>
      <c r="C21" s="11">
        <v>57</v>
      </c>
      <c r="D21" s="11">
        <v>55</v>
      </c>
      <c r="E21" s="10"/>
      <c r="F21" s="10"/>
      <c r="G21" s="10"/>
      <c r="H21" s="10"/>
      <c r="I21" s="12"/>
      <c r="J21" s="18">
        <f t="shared" si="0"/>
        <v>112</v>
      </c>
      <c r="K21" s="14">
        <v>112</v>
      </c>
      <c r="L21" s="14">
        <v>2</v>
      </c>
    </row>
    <row r="22" spans="1:12" ht="15.75" thickBot="1" x14ac:dyDescent="0.3">
      <c r="A22" s="9">
        <v>19</v>
      </c>
      <c r="B22" s="10" t="s">
        <v>83</v>
      </c>
      <c r="C22" s="11">
        <v>57</v>
      </c>
      <c r="D22" s="11"/>
      <c r="E22" s="10"/>
      <c r="F22" s="10"/>
      <c r="G22" s="10"/>
      <c r="H22" s="10"/>
      <c r="I22" s="12"/>
      <c r="J22" s="18">
        <f t="shared" si="0"/>
        <v>57</v>
      </c>
      <c r="K22" s="14">
        <v>57</v>
      </c>
      <c r="L22" s="14">
        <v>1</v>
      </c>
    </row>
    <row r="23" spans="1:12" ht="15.75" thickBot="1" x14ac:dyDescent="0.3">
      <c r="A23" s="9">
        <v>20</v>
      </c>
      <c r="B23" s="10" t="s">
        <v>84</v>
      </c>
      <c r="C23" s="11">
        <v>51</v>
      </c>
      <c r="D23" s="11">
        <v>52</v>
      </c>
      <c r="E23" s="11">
        <v>53</v>
      </c>
      <c r="F23" s="11">
        <v>51</v>
      </c>
      <c r="G23" s="11">
        <v>52</v>
      </c>
      <c r="H23" s="10"/>
      <c r="I23" s="12"/>
      <c r="J23" s="18">
        <f t="shared" si="0"/>
        <v>259</v>
      </c>
      <c r="K23" s="14">
        <v>259</v>
      </c>
      <c r="L23" s="14">
        <v>5</v>
      </c>
    </row>
    <row r="24" spans="1:12" ht="15.75" thickBot="1" x14ac:dyDescent="0.3">
      <c r="A24" s="9">
        <v>21</v>
      </c>
      <c r="B24" s="10" t="s">
        <v>85</v>
      </c>
      <c r="C24" s="11">
        <v>56</v>
      </c>
      <c r="D24" s="11">
        <v>57</v>
      </c>
      <c r="E24" s="11">
        <v>56</v>
      </c>
      <c r="F24" s="10"/>
      <c r="G24" s="10"/>
      <c r="H24" s="10"/>
      <c r="I24" s="12"/>
      <c r="J24" s="18">
        <f t="shared" si="0"/>
        <v>169</v>
      </c>
      <c r="K24" s="14">
        <v>169</v>
      </c>
      <c r="L24" s="14">
        <v>3</v>
      </c>
    </row>
    <row r="25" spans="1:12" ht="15.75" thickBot="1" x14ac:dyDescent="0.3">
      <c r="A25" s="9">
        <v>22</v>
      </c>
      <c r="B25" s="10" t="s">
        <v>86</v>
      </c>
      <c r="C25" s="11">
        <v>34</v>
      </c>
      <c r="D25" s="11">
        <v>33</v>
      </c>
      <c r="E25" s="11">
        <v>32</v>
      </c>
      <c r="F25" s="10"/>
      <c r="G25" s="10"/>
      <c r="H25" s="10"/>
      <c r="I25" s="12"/>
      <c r="J25" s="18">
        <f t="shared" si="0"/>
        <v>99</v>
      </c>
      <c r="K25" s="14">
        <v>99</v>
      </c>
      <c r="L25" s="14">
        <v>3</v>
      </c>
    </row>
    <row r="26" spans="1:12" ht="15.75" thickBot="1" x14ac:dyDescent="0.3">
      <c r="A26" s="9">
        <v>23</v>
      </c>
      <c r="B26" s="10" t="s">
        <v>87</v>
      </c>
      <c r="C26" s="11">
        <v>52</v>
      </c>
      <c r="D26" s="11">
        <v>53</v>
      </c>
      <c r="E26" s="11">
        <v>52</v>
      </c>
      <c r="F26" s="11">
        <v>51</v>
      </c>
      <c r="G26" s="11">
        <v>53</v>
      </c>
      <c r="H26" s="10"/>
      <c r="I26" s="12"/>
      <c r="J26" s="18">
        <f t="shared" si="0"/>
        <v>261</v>
      </c>
      <c r="K26" s="14">
        <v>261</v>
      </c>
      <c r="L26" s="14">
        <v>5</v>
      </c>
    </row>
    <row r="27" spans="1:12" ht="15.75" thickBot="1" x14ac:dyDescent="0.3">
      <c r="A27" s="9">
        <v>24</v>
      </c>
      <c r="B27" s="10" t="s">
        <v>88</v>
      </c>
      <c r="C27" s="11">
        <v>37</v>
      </c>
      <c r="D27" s="11">
        <v>37</v>
      </c>
      <c r="E27" s="10"/>
      <c r="F27" s="10"/>
      <c r="G27" s="10"/>
      <c r="H27" s="10"/>
      <c r="I27" s="12"/>
      <c r="J27" s="18">
        <f t="shared" si="0"/>
        <v>74</v>
      </c>
      <c r="K27" s="14">
        <v>74</v>
      </c>
      <c r="L27" s="14">
        <v>2</v>
      </c>
    </row>
    <row r="28" spans="1:12" ht="15.75" thickBot="1" x14ac:dyDescent="0.3">
      <c r="A28" s="9">
        <v>25</v>
      </c>
      <c r="B28" s="10" t="s">
        <v>89</v>
      </c>
      <c r="C28" s="11">
        <v>43</v>
      </c>
      <c r="D28" s="11">
        <v>43</v>
      </c>
      <c r="E28" s="10">
        <v>42</v>
      </c>
      <c r="F28" s="10"/>
      <c r="G28" s="10"/>
      <c r="H28" s="10"/>
      <c r="I28" s="12"/>
      <c r="J28" s="18">
        <f t="shared" si="0"/>
        <v>128</v>
      </c>
      <c r="K28" s="14">
        <v>128</v>
      </c>
      <c r="L28" s="14">
        <v>3</v>
      </c>
    </row>
    <row r="29" spans="1:12" ht="15.75" thickBot="1" x14ac:dyDescent="0.3">
      <c r="A29" s="4">
        <v>26</v>
      </c>
      <c r="B29" s="5" t="s">
        <v>90</v>
      </c>
      <c r="C29" s="6">
        <v>55</v>
      </c>
      <c r="D29" s="6">
        <v>54</v>
      </c>
      <c r="E29" s="6">
        <v>52</v>
      </c>
      <c r="F29" s="6">
        <v>53</v>
      </c>
      <c r="G29" s="5">
        <v>55</v>
      </c>
      <c r="H29" s="5"/>
      <c r="I29" s="15"/>
      <c r="J29" s="18">
        <f t="shared" si="0"/>
        <v>269</v>
      </c>
      <c r="K29" s="8">
        <v>269</v>
      </c>
      <c r="L29" s="8">
        <v>5</v>
      </c>
    </row>
    <row r="30" spans="1:12" ht="15.75" thickBot="1" x14ac:dyDescent="0.3">
      <c r="A30" s="81" t="s">
        <v>91</v>
      </c>
      <c r="B30" s="82"/>
      <c r="C30" s="82"/>
      <c r="D30" s="82"/>
      <c r="E30" s="82"/>
      <c r="F30" s="82"/>
      <c r="G30" s="82"/>
      <c r="H30" s="83"/>
      <c r="I30" s="16"/>
      <c r="J30" s="7">
        <f>SUM(J4:J29)</f>
        <v>4420</v>
      </c>
      <c r="K30" s="17">
        <v>4420</v>
      </c>
      <c r="L30" s="17">
        <v>87</v>
      </c>
    </row>
    <row r="31" spans="1:12" x14ac:dyDescent="0.25">
      <c r="K31">
        <f>SUM(K4:K29)</f>
        <v>4420</v>
      </c>
      <c r="L31">
        <f>SUM(L4:L29)</f>
        <v>87</v>
      </c>
    </row>
  </sheetData>
  <mergeCells count="11">
    <mergeCell ref="A30:H30"/>
    <mergeCell ref="G2:G3"/>
    <mergeCell ref="H2:H3"/>
    <mergeCell ref="K2:K3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ds</vt:lpstr>
      <vt:lpstr>Sheet2</vt:lpstr>
      <vt:lpstr>Sheet3</vt:lpstr>
      <vt:lpstr>ds!Print_Titles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2023-10-03T09:58:29Z</cp:lastPrinted>
  <dcterms:created xsi:type="dcterms:W3CDTF">2018-03-23T05:18:46Z</dcterms:created>
  <dcterms:modified xsi:type="dcterms:W3CDTF">2023-10-03T09:59:19Z</dcterms:modified>
</cp:coreProperties>
</file>