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1. CÔNG VIỆC TRANG\2. CHẾ ĐỘ CHÍNH SÁCH\HỖ TRỢ HỌC TẬP\NH 23-24\"/>
    </mc:Choice>
  </mc:AlternateContent>
  <xr:revisionPtr revIDLastSave="0" documentId="13_ncr:1_{52518F9B-C950-44C9-B186-F90E6356C9D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s" sheetId="1" r:id="rId1"/>
    <sheet name="Sheet2" sheetId="2" r:id="rId2"/>
    <sheet name="Sheet3" sheetId="3" r:id="rId3"/>
  </sheets>
  <definedNames>
    <definedName name="_xlnm._FilterDatabase" localSheetId="0" hidden="1">ds!$A$8:$J$11</definedName>
    <definedName name="_xlnm.Print_Titles" localSheetId="0">ds!$7:$8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L31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J4" i="3"/>
  <c r="K31" i="3"/>
  <c r="J30" i="3" l="1"/>
  <c r="I9" i="1" l="1"/>
  <c r="I10" i="1" l="1"/>
  <c r="I11" i="1" s="1"/>
</calcChain>
</file>

<file path=xl/sharedStrings.xml><?xml version="1.0" encoding="utf-8"?>
<sst xmlns="http://schemas.openxmlformats.org/spreadsheetml/2006/main" count="61" uniqueCount="60">
  <si>
    <t>BỘ GIÁO DỤC VÀ ĐÀO TẠO</t>
  </si>
  <si>
    <t>CỘNG HÒA XÃ HỘI CHỦ NGHĨA VIỆT NAM</t>
  </si>
  <si>
    <t>TRƯỜNG ĐẠI HỌC THƯƠNG MẠI</t>
  </si>
  <si>
    <t>Độc lập - Tự do - Hạnh phúc</t>
  </si>
  <si>
    <t>ĐVT: VNĐ</t>
  </si>
  <si>
    <t>TT</t>
  </si>
  <si>
    <t>LỚP</t>
  </si>
  <si>
    <t>MSV</t>
  </si>
  <si>
    <t>HỌ VÀ TÊN</t>
  </si>
  <si>
    <t>ĐỐI TƯỢNG</t>
  </si>
  <si>
    <t>DT</t>
  </si>
  <si>
    <t>SỐ 
THÁNG
HỖ TRỢ</t>
  </si>
  <si>
    <t>KINH PHÍ 
HỖ TRỢ</t>
  </si>
  <si>
    <t>GHI CHÚ</t>
  </si>
  <si>
    <t>Tổng cộng</t>
  </si>
  <si>
    <t>(9)=(7)*(8)</t>
  </si>
  <si>
    <t>MỨC HỖ TRỢ</t>
  </si>
  <si>
    <t>Thống kê số lượng sinh viên và lớp sinh viên K57 như sau:</t>
  </si>
  <si>
    <t>STT</t>
  </si>
  <si>
    <t xml:space="preserve">         Lớp    CN</t>
  </si>
  <si>
    <t>TỔNG SV CN</t>
  </si>
  <si>
    <t>TỔNG SỐ LỚP</t>
  </si>
  <si>
    <t>A</t>
  </si>
  <si>
    <t>BLH</t>
  </si>
  <si>
    <t>BKS</t>
  </si>
  <si>
    <t>BLD</t>
  </si>
  <si>
    <t>BKD</t>
  </si>
  <si>
    <t>C</t>
  </si>
  <si>
    <t>T</t>
  </si>
  <si>
    <t>LQ</t>
  </si>
  <si>
    <t>D</t>
  </si>
  <si>
    <t>DD</t>
  </si>
  <si>
    <t>DC</t>
  </si>
  <si>
    <t>DK</t>
  </si>
  <si>
    <t>E</t>
  </si>
  <si>
    <t>EK</t>
  </si>
  <si>
    <t>F</t>
  </si>
  <si>
    <t>P</t>
  </si>
  <si>
    <t>H</t>
  </si>
  <si>
    <t>HC</t>
  </si>
  <si>
    <t>HH</t>
  </si>
  <si>
    <t>I</t>
  </si>
  <si>
    <t>S</t>
  </si>
  <si>
    <t>SD</t>
  </si>
  <si>
    <t>N</t>
  </si>
  <si>
    <t>Q</t>
  </si>
  <si>
    <t>QT</t>
  </si>
  <si>
    <t>U</t>
  </si>
  <si>
    <t>TỔNG CỘNG</t>
  </si>
  <si>
    <t>K56A2</t>
  </si>
  <si>
    <t>20D100084</t>
  </si>
  <si>
    <t>Dương Minh Đức</t>
  </si>
  <si>
    <t>Pu péo</t>
  </si>
  <si>
    <t>K57C3</t>
  </si>
  <si>
    <t>21D120195</t>
  </si>
  <si>
    <t>Thẩm Lan Phương</t>
  </si>
  <si>
    <t>Ngái</t>
  </si>
  <si>
    <t>(Kèm theo QĐ số       QĐ-ĐHTM-CTSV ngày       tháng     năm 2023)</t>
  </si>
  <si>
    <t>DTTS rất ít người</t>
  </si>
  <si>
    <t>Phụ lục 7: DANH SÁCH SINH VIÊN ĐƯỢC HỖ TRỢ HỌC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</si>
</sst>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₫_-;\-* #,##0.00\ _₫_-;_-* &quot;-&quot;??\ _₫_-;_-@_-"/>
    <numFmt numFmtId="165" formatCode="\(\2\)"/>
    <numFmt numFmtId="166" formatCode="\(\3\)"/>
    <numFmt numFmtId="167" formatCode="\(\4\)"/>
    <numFmt numFmtId="168" formatCode="\(\5\)"/>
    <numFmt numFmtId="169" formatCode="\(\6\)"/>
    <numFmt numFmtId="170" formatCode="\(\7\)"/>
    <numFmt numFmtId="171" formatCode="\(\9\)"/>
    <numFmt numFmtId="172" formatCode="\(\8\)"/>
    <numFmt numFmtId="173" formatCode="\(\10\)"/>
    <numFmt numFmtId="174" formatCode="\(\1\)"/>
    <numFmt numFmtId="175" formatCode="_-* #,##0\ _₫_-;\-* #,##0\ _₫_-;_-* &quot;-&quot;??\ _₫_-;_-@_-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1" fillId="0" borderId="0" xfId="0" applyFont="1" applyAlignment="1">
      <alignment horizontal="justify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3" fillId="2" borderId="7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0" xfId="2" applyFont="1" applyAlignment="1">
      <alignment horizontal="left" shrinkToFit="1"/>
    </xf>
    <xf numFmtId="0" fontId="3" fillId="0" borderId="0" xfId="0" applyFont="1" applyAlignment="1">
      <alignment horizontal="left"/>
    </xf>
    <xf numFmtId="175" fontId="6" fillId="0" borderId="18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5" fontId="3" fillId="0" borderId="0" xfId="1" applyNumberFormat="1" applyFont="1" applyFill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175" fontId="15" fillId="0" borderId="2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shrinkToFit="1"/>
    </xf>
    <xf numFmtId="166" fontId="3" fillId="0" borderId="1" xfId="0" applyNumberFormat="1" applyFont="1" applyBorder="1" applyAlignment="1">
      <alignment horizontal="center" vertical="center" shrinkToFit="1"/>
    </xf>
    <xf numFmtId="167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5" fillId="3" borderId="19" xfId="0" applyFon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shrinkToFit="1"/>
    </xf>
    <xf numFmtId="175" fontId="15" fillId="0" borderId="19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1" fillId="0" borderId="0" xfId="0" applyFont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8" xfId="3" xr:uid="{00000000-0005-0000-0000-000003000000}"/>
    <cellStyle name="Normal_Sheet1" xfId="2" xr:uid="{00000000-0005-0000-0000-000004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19050</xdr:rowOff>
    </xdr:from>
    <xdr:to>
      <xdr:col>3</xdr:col>
      <xdr:colOff>866775</xdr:colOff>
      <xdr:row>2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14375" y="438150"/>
          <a:ext cx="2019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2</xdr:row>
      <xdr:rowOff>19050</xdr:rowOff>
    </xdr:from>
    <xdr:to>
      <xdr:col>8</xdr:col>
      <xdr:colOff>990600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010275" y="438150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F16" sqref="F16"/>
    </sheetView>
  </sheetViews>
  <sheetFormatPr defaultRowHeight="15.75" x14ac:dyDescent="0.25"/>
  <cols>
    <col min="1" max="1" width="5" style="29" customWidth="1"/>
    <col min="2" max="2" width="10.85546875" style="30" customWidth="1"/>
    <col min="3" max="3" width="12.140625" style="30" customWidth="1"/>
    <col min="4" max="4" width="23.42578125" style="29" customWidth="1"/>
    <col min="5" max="5" width="9.140625" style="44" customWidth="1"/>
    <col min="6" max="6" width="17.42578125" style="44" customWidth="1"/>
    <col min="7" max="7" width="9.85546875" style="36" customWidth="1"/>
    <col min="8" max="8" width="13.28515625" style="29" customWidth="1"/>
    <col min="9" max="9" width="16.140625" style="29" customWidth="1"/>
    <col min="10" max="10" width="11.85546875" style="30" customWidth="1"/>
    <col min="11" max="16384" width="9.140625" style="29"/>
  </cols>
  <sheetData>
    <row r="1" spans="1:10" ht="16.5" x14ac:dyDescent="0.25">
      <c r="A1" s="72" t="s">
        <v>0</v>
      </c>
      <c r="B1" s="72"/>
      <c r="C1" s="72"/>
      <c r="D1" s="72"/>
      <c r="E1" s="47"/>
      <c r="F1" s="47"/>
      <c r="G1" s="73" t="s">
        <v>1</v>
      </c>
      <c r="H1" s="73"/>
      <c r="I1" s="73"/>
      <c r="J1" s="73"/>
    </row>
    <row r="2" spans="1:10" ht="16.5" x14ac:dyDescent="0.25">
      <c r="A2" s="73" t="s">
        <v>2</v>
      </c>
      <c r="B2" s="73"/>
      <c r="C2" s="73"/>
      <c r="D2" s="73"/>
      <c r="E2" s="48"/>
      <c r="F2" s="48"/>
      <c r="G2" s="73" t="s">
        <v>3</v>
      </c>
      <c r="H2" s="73"/>
      <c r="I2" s="73"/>
      <c r="J2" s="73"/>
    </row>
    <row r="3" spans="1:10" ht="9.75" customHeight="1" x14ac:dyDescent="0.25">
      <c r="H3" s="36"/>
    </row>
    <row r="4" spans="1:10" ht="33.75" customHeight="1" x14ac:dyDescent="0.25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</row>
    <row r="5" spans="1:10" ht="18" customHeight="1" x14ac:dyDescent="0.25">
      <c r="A5" s="74" t="s">
        <v>57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5">
      <c r="H6" s="36"/>
      <c r="I6" s="36" t="s">
        <v>4</v>
      </c>
    </row>
    <row r="7" spans="1:10" s="31" customFormat="1" ht="51.75" customHeight="1" x14ac:dyDescent="0.25">
      <c r="A7" s="32" t="s">
        <v>5</v>
      </c>
      <c r="B7" s="33" t="s">
        <v>6</v>
      </c>
      <c r="C7" s="33" t="s">
        <v>7</v>
      </c>
      <c r="D7" s="32" t="s">
        <v>8</v>
      </c>
      <c r="E7" s="32" t="s">
        <v>10</v>
      </c>
      <c r="F7" s="34" t="s">
        <v>9</v>
      </c>
      <c r="G7" s="34" t="s">
        <v>11</v>
      </c>
      <c r="H7" s="34" t="s">
        <v>16</v>
      </c>
      <c r="I7" s="34" t="s">
        <v>12</v>
      </c>
      <c r="J7" s="33" t="s">
        <v>13</v>
      </c>
    </row>
    <row r="8" spans="1:10" s="31" customFormat="1" ht="18.75" customHeight="1" x14ac:dyDescent="0.25">
      <c r="A8" s="55">
        <v>2</v>
      </c>
      <c r="B8" s="56">
        <v>2</v>
      </c>
      <c r="C8" s="57">
        <v>3</v>
      </c>
      <c r="D8" s="58">
        <v>4</v>
      </c>
      <c r="E8" s="59">
        <v>5</v>
      </c>
      <c r="F8" s="60">
        <v>6</v>
      </c>
      <c r="G8" s="61">
        <v>7</v>
      </c>
      <c r="H8" s="62">
        <v>8</v>
      </c>
      <c r="I8" s="63" t="s">
        <v>15</v>
      </c>
      <c r="J8" s="35">
        <v>0</v>
      </c>
    </row>
    <row r="9" spans="1:10" ht="24.75" customHeight="1" x14ac:dyDescent="0.25">
      <c r="A9" s="51">
        <v>1</v>
      </c>
      <c r="B9" s="50" t="s">
        <v>49</v>
      </c>
      <c r="C9" s="50" t="s">
        <v>50</v>
      </c>
      <c r="D9" s="50" t="s">
        <v>51</v>
      </c>
      <c r="E9" s="54" t="s">
        <v>52</v>
      </c>
      <c r="F9" s="70" t="s">
        <v>58</v>
      </c>
      <c r="G9" s="52">
        <v>6</v>
      </c>
      <c r="H9" s="53">
        <f>1*1800000</f>
        <v>1800000</v>
      </c>
      <c r="I9" s="53">
        <f>G9*H9</f>
        <v>10800000</v>
      </c>
      <c r="J9" s="37"/>
    </row>
    <row r="10" spans="1:10" ht="24.75" customHeight="1" x14ac:dyDescent="0.25">
      <c r="A10" s="64">
        <v>2</v>
      </c>
      <c r="B10" s="65" t="s">
        <v>53</v>
      </c>
      <c r="C10" s="65" t="s">
        <v>54</v>
      </c>
      <c r="D10" s="65" t="s">
        <v>55</v>
      </c>
      <c r="E10" s="66" t="s">
        <v>56</v>
      </c>
      <c r="F10" s="71" t="s">
        <v>58</v>
      </c>
      <c r="G10" s="67">
        <v>6</v>
      </c>
      <c r="H10" s="53">
        <f>1*1800000</f>
        <v>1800000</v>
      </c>
      <c r="I10" s="68">
        <f t="shared" ref="I10" si="0">G10*H10</f>
        <v>10800000</v>
      </c>
      <c r="J10" s="69"/>
    </row>
    <row r="11" spans="1:10" ht="23.25" customHeight="1" x14ac:dyDescent="0.25">
      <c r="A11" s="75" t="s">
        <v>14</v>
      </c>
      <c r="B11" s="75"/>
      <c r="C11" s="75"/>
      <c r="D11" s="75"/>
      <c r="E11" s="75"/>
      <c r="F11" s="75"/>
      <c r="G11" s="75"/>
      <c r="H11" s="75"/>
      <c r="I11" s="45">
        <f>SUM(I9:I10)</f>
        <v>21600000</v>
      </c>
      <c r="J11" s="46"/>
    </row>
    <row r="12" spans="1:10" x14ac:dyDescent="0.25">
      <c r="A12" s="38"/>
      <c r="B12" s="39"/>
      <c r="C12" s="39"/>
      <c r="D12" s="40"/>
      <c r="F12" s="43"/>
      <c r="H12" s="49"/>
      <c r="I12" s="49"/>
    </row>
    <row r="13" spans="1:10" x14ac:dyDescent="0.25">
      <c r="G13" s="42"/>
      <c r="H13" s="42"/>
      <c r="I13" s="42"/>
    </row>
    <row r="14" spans="1:10" ht="16.5" customHeight="1" x14ac:dyDescent="0.25">
      <c r="G14" s="42"/>
      <c r="H14" s="42"/>
      <c r="I14" s="42"/>
    </row>
    <row r="15" spans="1:10" ht="22.5" customHeight="1" x14ac:dyDescent="0.25">
      <c r="G15" s="42"/>
      <c r="H15" s="42"/>
      <c r="I15" s="42"/>
    </row>
    <row r="16" spans="1:10" ht="24.75" customHeight="1" x14ac:dyDescent="0.25">
      <c r="G16" s="42"/>
      <c r="H16" s="41"/>
      <c r="I16" s="42"/>
    </row>
    <row r="17" spans="7:9" ht="24.75" customHeight="1" x14ac:dyDescent="0.25">
      <c r="G17" s="42"/>
      <c r="H17" s="42"/>
      <c r="I17" s="42"/>
    </row>
    <row r="18" spans="7:9" x14ac:dyDescent="0.25">
      <c r="G18" s="42"/>
      <c r="H18" s="42"/>
      <c r="I18" s="42"/>
    </row>
  </sheetData>
  <autoFilter ref="A8:J11" xr:uid="{00000000-0009-0000-0000-000000000000}"/>
  <mergeCells count="7">
    <mergeCell ref="A11:H11"/>
    <mergeCell ref="A1:D1"/>
    <mergeCell ref="A2:D2"/>
    <mergeCell ref="A4:J4"/>
    <mergeCell ref="A5:J5"/>
    <mergeCell ref="G1:J1"/>
    <mergeCell ref="G2:J2"/>
  </mergeCells>
  <conditionalFormatting sqref="C9">
    <cfRule type="duplicateValues" dxfId="1" priority="36" stopIfTrue="1"/>
  </conditionalFormatting>
  <conditionalFormatting sqref="C12">
    <cfRule type="duplicateValues" dxfId="0" priority="222" stopIfTrue="1"/>
  </conditionalFormatting>
  <pageMargins left="0.79" right="0.19" top="0.84" bottom="0.28000000000000003" header="0.53" footer="0.3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opLeftCell="A11" workbookViewId="0">
      <selection activeCell="P24" sqref="P24"/>
    </sheetView>
  </sheetViews>
  <sheetFormatPr defaultRowHeight="15" x14ac:dyDescent="0.25"/>
  <sheetData>
    <row r="1" spans="1:12" ht="207" thickBot="1" x14ac:dyDescent="0.3">
      <c r="A1" s="1" t="s">
        <v>17</v>
      </c>
    </row>
    <row r="2" spans="1:12" x14ac:dyDescent="0.25">
      <c r="A2" s="83" t="s">
        <v>18</v>
      </c>
      <c r="B2" s="85" t="s">
        <v>19</v>
      </c>
      <c r="C2" s="79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2"/>
      <c r="J2" s="2"/>
      <c r="K2" s="81" t="s">
        <v>20</v>
      </c>
      <c r="L2" s="79" t="s">
        <v>21</v>
      </c>
    </row>
    <row r="3" spans="1:12" ht="15.75" thickBot="1" x14ac:dyDescent="0.3">
      <c r="A3" s="84"/>
      <c r="B3" s="86"/>
      <c r="C3" s="80"/>
      <c r="D3" s="80"/>
      <c r="E3" s="80"/>
      <c r="F3" s="80"/>
      <c r="G3" s="80"/>
      <c r="H3" s="80"/>
      <c r="I3" s="3">
        <v>7</v>
      </c>
      <c r="J3" s="3"/>
      <c r="K3" s="82"/>
      <c r="L3" s="80"/>
    </row>
    <row r="4" spans="1:12" ht="15.75" thickBot="1" x14ac:dyDescent="0.3">
      <c r="A4" s="19">
        <v>1</v>
      </c>
      <c r="B4" s="19" t="s">
        <v>22</v>
      </c>
      <c r="C4" s="19">
        <v>55</v>
      </c>
      <c r="D4" s="19">
        <v>54</v>
      </c>
      <c r="E4" s="19">
        <v>54</v>
      </c>
      <c r="F4" s="19">
        <v>56</v>
      </c>
      <c r="G4" s="19">
        <v>55</v>
      </c>
      <c r="H4" s="19">
        <v>54</v>
      </c>
      <c r="I4" s="20">
        <v>52</v>
      </c>
      <c r="J4" s="18">
        <f>SUM(C4:I4)</f>
        <v>380</v>
      </c>
      <c r="K4" s="21">
        <v>380</v>
      </c>
      <c r="L4" s="22">
        <v>7</v>
      </c>
    </row>
    <row r="5" spans="1:12" ht="15.75" thickBot="1" x14ac:dyDescent="0.3">
      <c r="A5" s="23">
        <v>2</v>
      </c>
      <c r="B5" s="24" t="s">
        <v>23</v>
      </c>
      <c r="C5" s="25">
        <v>38</v>
      </c>
      <c r="D5" s="25">
        <v>34</v>
      </c>
      <c r="E5" s="25">
        <v>39</v>
      </c>
      <c r="F5" s="24"/>
      <c r="G5" s="24"/>
      <c r="H5" s="24"/>
      <c r="I5" s="26"/>
      <c r="J5" s="27">
        <f>SUM(C5:I5)</f>
        <v>111</v>
      </c>
      <c r="K5" s="28">
        <v>111</v>
      </c>
      <c r="L5" s="17">
        <v>3</v>
      </c>
    </row>
    <row r="6" spans="1:12" ht="15.75" thickBot="1" x14ac:dyDescent="0.3">
      <c r="A6" s="9">
        <v>3</v>
      </c>
      <c r="B6" s="10" t="s">
        <v>24</v>
      </c>
      <c r="C6" s="11">
        <v>39</v>
      </c>
      <c r="D6" s="11">
        <v>36</v>
      </c>
      <c r="E6" s="11">
        <v>41</v>
      </c>
      <c r="F6" s="11">
        <v>41</v>
      </c>
      <c r="G6" s="10">
        <v>36</v>
      </c>
      <c r="H6" s="10"/>
      <c r="I6" s="12"/>
      <c r="J6" s="18">
        <f t="shared" ref="J6:J29" si="0">SUM(C6:I6)</f>
        <v>193</v>
      </c>
      <c r="K6" s="13">
        <v>193</v>
      </c>
      <c r="L6" s="14">
        <v>5</v>
      </c>
    </row>
    <row r="7" spans="1:12" ht="15.75" thickBot="1" x14ac:dyDescent="0.3">
      <c r="A7" s="9">
        <v>4</v>
      </c>
      <c r="B7" s="10" t="s">
        <v>25</v>
      </c>
      <c r="C7" s="11">
        <v>58</v>
      </c>
      <c r="D7" s="11">
        <v>59</v>
      </c>
      <c r="E7" s="10"/>
      <c r="F7" s="10"/>
      <c r="G7" s="10"/>
      <c r="H7" s="10"/>
      <c r="I7" s="12"/>
      <c r="J7" s="18">
        <f t="shared" si="0"/>
        <v>117</v>
      </c>
      <c r="K7" s="13">
        <v>117</v>
      </c>
      <c r="L7" s="14">
        <v>2</v>
      </c>
    </row>
    <row r="8" spans="1:12" ht="15.75" thickBot="1" x14ac:dyDescent="0.3">
      <c r="A8" s="9">
        <v>5</v>
      </c>
      <c r="B8" s="10" t="s">
        <v>26</v>
      </c>
      <c r="C8" s="11">
        <v>63</v>
      </c>
      <c r="D8" s="11">
        <v>61</v>
      </c>
      <c r="E8" s="11">
        <v>63</v>
      </c>
      <c r="F8" s="10"/>
      <c r="G8" s="10"/>
      <c r="H8" s="10"/>
      <c r="I8" s="12"/>
      <c r="J8" s="18">
        <f t="shared" si="0"/>
        <v>187</v>
      </c>
      <c r="K8" s="13">
        <v>187</v>
      </c>
      <c r="L8" s="14">
        <v>3</v>
      </c>
    </row>
    <row r="9" spans="1:12" ht="15.75" thickBot="1" x14ac:dyDescent="0.3">
      <c r="A9" s="9">
        <v>6</v>
      </c>
      <c r="B9" s="10" t="s">
        <v>27</v>
      </c>
      <c r="C9" s="11">
        <v>54</v>
      </c>
      <c r="D9" s="11">
        <v>53</v>
      </c>
      <c r="E9" s="11">
        <v>52</v>
      </c>
      <c r="F9" s="11">
        <v>51</v>
      </c>
      <c r="G9" s="10">
        <v>53</v>
      </c>
      <c r="H9" s="10"/>
      <c r="I9" s="12"/>
      <c r="J9" s="18">
        <f t="shared" si="0"/>
        <v>263</v>
      </c>
      <c r="K9" s="13">
        <v>263</v>
      </c>
      <c r="L9" s="14">
        <v>5</v>
      </c>
    </row>
    <row r="10" spans="1:12" ht="15.75" thickBot="1" x14ac:dyDescent="0.3">
      <c r="A10" s="9">
        <v>7</v>
      </c>
      <c r="B10" s="10" t="s">
        <v>28</v>
      </c>
      <c r="C10" s="11">
        <v>57</v>
      </c>
      <c r="D10" s="11">
        <v>59</v>
      </c>
      <c r="E10" s="11">
        <v>60</v>
      </c>
      <c r="F10" s="10"/>
      <c r="G10" s="10"/>
      <c r="H10" s="10"/>
      <c r="I10" s="12"/>
      <c r="J10" s="18">
        <f t="shared" si="0"/>
        <v>176</v>
      </c>
      <c r="K10" s="13">
        <v>176</v>
      </c>
      <c r="L10" s="14">
        <v>3</v>
      </c>
    </row>
    <row r="11" spans="1:12" ht="15.75" thickBot="1" x14ac:dyDescent="0.3">
      <c r="A11" s="9">
        <v>8</v>
      </c>
      <c r="B11" s="10" t="s">
        <v>29</v>
      </c>
      <c r="C11" s="11">
        <v>44</v>
      </c>
      <c r="D11" s="11">
        <v>45</v>
      </c>
      <c r="E11" s="10">
        <v>43</v>
      </c>
      <c r="F11" s="10"/>
      <c r="G11" s="10"/>
      <c r="H11" s="10"/>
      <c r="I11" s="12"/>
      <c r="J11" s="18">
        <f t="shared" si="0"/>
        <v>132</v>
      </c>
      <c r="K11" s="13">
        <v>132</v>
      </c>
      <c r="L11" s="14">
        <v>3</v>
      </c>
    </row>
    <row r="12" spans="1:12" ht="15.75" thickBot="1" x14ac:dyDescent="0.3">
      <c r="A12" s="9">
        <v>9</v>
      </c>
      <c r="B12" s="10" t="s">
        <v>30</v>
      </c>
      <c r="C12" s="11">
        <v>66</v>
      </c>
      <c r="D12" s="11">
        <v>64</v>
      </c>
      <c r="E12" s="11">
        <v>65</v>
      </c>
      <c r="F12" s="10"/>
      <c r="G12" s="10"/>
      <c r="H12" s="10"/>
      <c r="I12" s="12"/>
      <c r="J12" s="18">
        <f t="shared" si="0"/>
        <v>195</v>
      </c>
      <c r="K12" s="13">
        <v>195</v>
      </c>
      <c r="L12" s="14">
        <v>3</v>
      </c>
    </row>
    <row r="13" spans="1:12" ht="15.75" thickBot="1" x14ac:dyDescent="0.3">
      <c r="A13" s="9">
        <v>10</v>
      </c>
      <c r="B13" s="10" t="s">
        <v>31</v>
      </c>
      <c r="C13" s="11">
        <v>37</v>
      </c>
      <c r="D13" s="11">
        <v>36</v>
      </c>
      <c r="E13" s="10"/>
      <c r="F13" s="10"/>
      <c r="G13" s="10"/>
      <c r="H13" s="10"/>
      <c r="I13" s="12"/>
      <c r="J13" s="18">
        <f t="shared" si="0"/>
        <v>73</v>
      </c>
      <c r="K13" s="13">
        <v>73</v>
      </c>
      <c r="L13" s="14">
        <v>2</v>
      </c>
    </row>
    <row r="14" spans="1:12" ht="15.75" thickBot="1" x14ac:dyDescent="0.3">
      <c r="A14" s="9">
        <v>11</v>
      </c>
      <c r="B14" s="10" t="s">
        <v>32</v>
      </c>
      <c r="C14" s="11">
        <v>41</v>
      </c>
      <c r="D14" s="11">
        <v>40</v>
      </c>
      <c r="E14" s="10"/>
      <c r="F14" s="10"/>
      <c r="G14" s="10"/>
      <c r="H14" s="10"/>
      <c r="I14" s="12"/>
      <c r="J14" s="18">
        <f t="shared" si="0"/>
        <v>81</v>
      </c>
      <c r="K14" s="13">
        <v>81</v>
      </c>
      <c r="L14" s="14">
        <v>2</v>
      </c>
    </row>
    <row r="15" spans="1:12" ht="15.75" thickBot="1" x14ac:dyDescent="0.3">
      <c r="A15" s="9">
        <v>12</v>
      </c>
      <c r="B15" s="10" t="s">
        <v>33</v>
      </c>
      <c r="C15" s="11">
        <v>51</v>
      </c>
      <c r="D15" s="11">
        <v>50</v>
      </c>
      <c r="E15" s="10"/>
      <c r="F15" s="10"/>
      <c r="G15" s="10"/>
      <c r="H15" s="10"/>
      <c r="I15" s="12"/>
      <c r="J15" s="18">
        <f t="shared" si="0"/>
        <v>101</v>
      </c>
      <c r="K15" s="13">
        <v>101</v>
      </c>
      <c r="L15" s="14">
        <v>2</v>
      </c>
    </row>
    <row r="16" spans="1:12" ht="15.75" thickBot="1" x14ac:dyDescent="0.3">
      <c r="A16" s="9">
        <v>13</v>
      </c>
      <c r="B16" s="10" t="s">
        <v>34</v>
      </c>
      <c r="C16" s="11">
        <v>52</v>
      </c>
      <c r="D16" s="11">
        <v>53</v>
      </c>
      <c r="E16" s="11">
        <v>53</v>
      </c>
      <c r="F16" s="10">
        <v>51</v>
      </c>
      <c r="G16" s="10"/>
      <c r="H16" s="10"/>
      <c r="I16" s="12"/>
      <c r="J16" s="18">
        <f t="shared" si="0"/>
        <v>209</v>
      </c>
      <c r="K16" s="13">
        <v>209</v>
      </c>
      <c r="L16" s="14">
        <v>4</v>
      </c>
    </row>
    <row r="17" spans="1:12" ht="15.75" thickBot="1" x14ac:dyDescent="0.3">
      <c r="A17" s="9">
        <v>14</v>
      </c>
      <c r="B17" s="10" t="s">
        <v>35</v>
      </c>
      <c r="C17" s="11">
        <v>66</v>
      </c>
      <c r="D17" s="11">
        <v>64</v>
      </c>
      <c r="E17" s="10"/>
      <c r="F17" s="10"/>
      <c r="G17" s="10"/>
      <c r="H17" s="10"/>
      <c r="I17" s="12"/>
      <c r="J17" s="18">
        <f t="shared" si="0"/>
        <v>130</v>
      </c>
      <c r="K17" s="13">
        <v>130</v>
      </c>
      <c r="L17" s="14">
        <v>2</v>
      </c>
    </row>
    <row r="18" spans="1:12" ht="15.75" thickBot="1" x14ac:dyDescent="0.3">
      <c r="A18" s="9">
        <v>15</v>
      </c>
      <c r="B18" s="10" t="s">
        <v>36</v>
      </c>
      <c r="C18" s="11">
        <v>54</v>
      </c>
      <c r="D18" s="11">
        <v>52</v>
      </c>
      <c r="E18" s="11">
        <v>54</v>
      </c>
      <c r="F18" s="11">
        <v>54</v>
      </c>
      <c r="G18" s="11">
        <v>53</v>
      </c>
      <c r="H18" s="10"/>
      <c r="I18" s="12"/>
      <c r="J18" s="18">
        <f t="shared" si="0"/>
        <v>267</v>
      </c>
      <c r="K18" s="13">
        <v>267</v>
      </c>
      <c r="L18" s="14">
        <v>5</v>
      </c>
    </row>
    <row r="19" spans="1:12" ht="15.75" thickBot="1" x14ac:dyDescent="0.3">
      <c r="A19" s="9">
        <v>16</v>
      </c>
      <c r="B19" s="10" t="s">
        <v>37</v>
      </c>
      <c r="C19" s="11">
        <v>54</v>
      </c>
      <c r="D19" s="11">
        <v>54</v>
      </c>
      <c r="E19" s="11">
        <v>52</v>
      </c>
      <c r="F19" s="10"/>
      <c r="G19" s="10"/>
      <c r="H19" s="10"/>
      <c r="I19" s="12"/>
      <c r="J19" s="18">
        <f t="shared" si="0"/>
        <v>160</v>
      </c>
      <c r="K19" s="13">
        <v>160</v>
      </c>
      <c r="L19" s="14">
        <v>3</v>
      </c>
    </row>
    <row r="20" spans="1:12" ht="15.75" thickBot="1" x14ac:dyDescent="0.3">
      <c r="A20" s="9">
        <v>17</v>
      </c>
      <c r="B20" s="10" t="s">
        <v>38</v>
      </c>
      <c r="C20" s="11">
        <v>57</v>
      </c>
      <c r="D20" s="11">
        <v>54</v>
      </c>
      <c r="E20" s="11">
        <v>53</v>
      </c>
      <c r="F20" s="10">
        <v>53</v>
      </c>
      <c r="G20" s="10"/>
      <c r="H20" s="10"/>
      <c r="I20" s="12"/>
      <c r="J20" s="18">
        <f t="shared" si="0"/>
        <v>217</v>
      </c>
      <c r="K20" s="14">
        <v>217</v>
      </c>
      <c r="L20" s="14">
        <v>4</v>
      </c>
    </row>
    <row r="21" spans="1:12" ht="15.75" thickBot="1" x14ac:dyDescent="0.3">
      <c r="A21" s="9">
        <v>18</v>
      </c>
      <c r="B21" s="10" t="s">
        <v>39</v>
      </c>
      <c r="C21" s="11">
        <v>57</v>
      </c>
      <c r="D21" s="11">
        <v>55</v>
      </c>
      <c r="E21" s="10"/>
      <c r="F21" s="10"/>
      <c r="G21" s="10"/>
      <c r="H21" s="10"/>
      <c r="I21" s="12"/>
      <c r="J21" s="18">
        <f t="shared" si="0"/>
        <v>112</v>
      </c>
      <c r="K21" s="14">
        <v>112</v>
      </c>
      <c r="L21" s="14">
        <v>2</v>
      </c>
    </row>
    <row r="22" spans="1:12" ht="15.75" thickBot="1" x14ac:dyDescent="0.3">
      <c r="A22" s="9">
        <v>19</v>
      </c>
      <c r="B22" s="10" t="s">
        <v>40</v>
      </c>
      <c r="C22" s="11">
        <v>57</v>
      </c>
      <c r="D22" s="11"/>
      <c r="E22" s="10"/>
      <c r="F22" s="10"/>
      <c r="G22" s="10"/>
      <c r="H22" s="10"/>
      <c r="I22" s="12"/>
      <c r="J22" s="18">
        <f t="shared" si="0"/>
        <v>57</v>
      </c>
      <c r="K22" s="14">
        <v>57</v>
      </c>
      <c r="L22" s="14">
        <v>1</v>
      </c>
    </row>
    <row r="23" spans="1:12" ht="15.75" thickBot="1" x14ac:dyDescent="0.3">
      <c r="A23" s="9">
        <v>20</v>
      </c>
      <c r="B23" s="10" t="s">
        <v>41</v>
      </c>
      <c r="C23" s="11">
        <v>51</v>
      </c>
      <c r="D23" s="11">
        <v>52</v>
      </c>
      <c r="E23" s="11">
        <v>53</v>
      </c>
      <c r="F23" s="11">
        <v>51</v>
      </c>
      <c r="G23" s="11">
        <v>52</v>
      </c>
      <c r="H23" s="10"/>
      <c r="I23" s="12"/>
      <c r="J23" s="18">
        <f t="shared" si="0"/>
        <v>259</v>
      </c>
      <c r="K23" s="14">
        <v>259</v>
      </c>
      <c r="L23" s="14">
        <v>5</v>
      </c>
    </row>
    <row r="24" spans="1:12" ht="15.75" thickBot="1" x14ac:dyDescent="0.3">
      <c r="A24" s="9">
        <v>21</v>
      </c>
      <c r="B24" s="10" t="s">
        <v>42</v>
      </c>
      <c r="C24" s="11">
        <v>56</v>
      </c>
      <c r="D24" s="11">
        <v>57</v>
      </c>
      <c r="E24" s="11">
        <v>56</v>
      </c>
      <c r="F24" s="10"/>
      <c r="G24" s="10"/>
      <c r="H24" s="10"/>
      <c r="I24" s="12"/>
      <c r="J24" s="18">
        <f t="shared" si="0"/>
        <v>169</v>
      </c>
      <c r="K24" s="14">
        <v>169</v>
      </c>
      <c r="L24" s="14">
        <v>3</v>
      </c>
    </row>
    <row r="25" spans="1:12" ht="15.75" thickBot="1" x14ac:dyDescent="0.3">
      <c r="A25" s="9">
        <v>22</v>
      </c>
      <c r="B25" s="10" t="s">
        <v>43</v>
      </c>
      <c r="C25" s="11">
        <v>34</v>
      </c>
      <c r="D25" s="11">
        <v>33</v>
      </c>
      <c r="E25" s="11">
        <v>32</v>
      </c>
      <c r="F25" s="10"/>
      <c r="G25" s="10"/>
      <c r="H25" s="10"/>
      <c r="I25" s="12"/>
      <c r="J25" s="18">
        <f t="shared" si="0"/>
        <v>99</v>
      </c>
      <c r="K25" s="14">
        <v>99</v>
      </c>
      <c r="L25" s="14">
        <v>3</v>
      </c>
    </row>
    <row r="26" spans="1:12" ht="15.75" thickBot="1" x14ac:dyDescent="0.3">
      <c r="A26" s="9">
        <v>23</v>
      </c>
      <c r="B26" s="10" t="s">
        <v>44</v>
      </c>
      <c r="C26" s="11">
        <v>52</v>
      </c>
      <c r="D26" s="11">
        <v>53</v>
      </c>
      <c r="E26" s="11">
        <v>52</v>
      </c>
      <c r="F26" s="11">
        <v>51</v>
      </c>
      <c r="G26" s="11">
        <v>53</v>
      </c>
      <c r="H26" s="10"/>
      <c r="I26" s="12"/>
      <c r="J26" s="18">
        <f t="shared" si="0"/>
        <v>261</v>
      </c>
      <c r="K26" s="14">
        <v>261</v>
      </c>
      <c r="L26" s="14">
        <v>5</v>
      </c>
    </row>
    <row r="27" spans="1:12" ht="15.75" thickBot="1" x14ac:dyDescent="0.3">
      <c r="A27" s="9">
        <v>24</v>
      </c>
      <c r="B27" s="10" t="s">
        <v>45</v>
      </c>
      <c r="C27" s="11">
        <v>37</v>
      </c>
      <c r="D27" s="11">
        <v>37</v>
      </c>
      <c r="E27" s="10"/>
      <c r="F27" s="10"/>
      <c r="G27" s="10"/>
      <c r="H27" s="10"/>
      <c r="I27" s="12"/>
      <c r="J27" s="18">
        <f t="shared" si="0"/>
        <v>74</v>
      </c>
      <c r="K27" s="14">
        <v>74</v>
      </c>
      <c r="L27" s="14">
        <v>2</v>
      </c>
    </row>
    <row r="28" spans="1:12" ht="15.75" thickBot="1" x14ac:dyDescent="0.3">
      <c r="A28" s="9">
        <v>25</v>
      </c>
      <c r="B28" s="10" t="s">
        <v>46</v>
      </c>
      <c r="C28" s="11">
        <v>43</v>
      </c>
      <c r="D28" s="11">
        <v>43</v>
      </c>
      <c r="E28" s="10">
        <v>42</v>
      </c>
      <c r="F28" s="10"/>
      <c r="G28" s="10"/>
      <c r="H28" s="10"/>
      <c r="I28" s="12"/>
      <c r="J28" s="18">
        <f t="shared" si="0"/>
        <v>128</v>
      </c>
      <c r="K28" s="14">
        <v>128</v>
      </c>
      <c r="L28" s="14">
        <v>3</v>
      </c>
    </row>
    <row r="29" spans="1:12" ht="15.75" thickBot="1" x14ac:dyDescent="0.3">
      <c r="A29" s="4">
        <v>26</v>
      </c>
      <c r="B29" s="5" t="s">
        <v>47</v>
      </c>
      <c r="C29" s="6">
        <v>55</v>
      </c>
      <c r="D29" s="6">
        <v>54</v>
      </c>
      <c r="E29" s="6">
        <v>52</v>
      </c>
      <c r="F29" s="6">
        <v>53</v>
      </c>
      <c r="G29" s="5">
        <v>55</v>
      </c>
      <c r="H29" s="5"/>
      <c r="I29" s="15"/>
      <c r="J29" s="18">
        <f t="shared" si="0"/>
        <v>269</v>
      </c>
      <c r="K29" s="8">
        <v>269</v>
      </c>
      <c r="L29" s="8">
        <v>5</v>
      </c>
    </row>
    <row r="30" spans="1:12" ht="15.75" thickBot="1" x14ac:dyDescent="0.3">
      <c r="A30" s="76" t="s">
        <v>48</v>
      </c>
      <c r="B30" s="77"/>
      <c r="C30" s="77"/>
      <c r="D30" s="77"/>
      <c r="E30" s="77"/>
      <c r="F30" s="77"/>
      <c r="G30" s="77"/>
      <c r="H30" s="78"/>
      <c r="I30" s="16"/>
      <c r="J30" s="7">
        <f>SUM(J4:J29)</f>
        <v>4420</v>
      </c>
      <c r="K30" s="17">
        <v>4420</v>
      </c>
      <c r="L30" s="17">
        <v>87</v>
      </c>
    </row>
    <row r="31" spans="1:12" x14ac:dyDescent="0.25">
      <c r="K31">
        <f>SUM(K4:K29)</f>
        <v>4420</v>
      </c>
      <c r="L31">
        <f>SUM(L4:L29)</f>
        <v>87</v>
      </c>
    </row>
  </sheetData>
  <mergeCells count="11">
    <mergeCell ref="A30:H30"/>
    <mergeCell ref="G2:G3"/>
    <mergeCell ref="H2:H3"/>
    <mergeCell ref="K2:K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ds</vt:lpstr>
      <vt:lpstr>Sheet2</vt:lpstr>
      <vt:lpstr>Sheet3</vt:lpstr>
      <vt:lpstr>ds!Print_Titles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2022-10-25T01:21:51Z</cp:lastPrinted>
  <dcterms:created xsi:type="dcterms:W3CDTF">2018-03-23T05:18:46Z</dcterms:created>
  <dcterms:modified xsi:type="dcterms:W3CDTF">2023-10-03T09:47:32Z</dcterms:modified>
</cp:coreProperties>
</file>